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Sheet1" sheetId="1" r:id="rId1"/>
    <sheet name="Mẫu số C70a-HD" sheetId="2" r:id="rId2"/>
    <sheet name="XL4Poppy" sheetId="3" state="hidden" r:id="rId3"/>
    <sheet name="dưỡng sức" sheetId="4" r:id="rId4"/>
  </sheets>
  <definedNames>
    <definedName name="_Fill" hidden="1">#REF!</definedName>
    <definedName name="Bust">'XL4Poppy'!$C$31</definedName>
    <definedName name="Continue">'XL4Poppy'!$C$9</definedName>
    <definedName name="Document_array" localSheetId="2">{"OM-TSAN11.xls","Sheet1"}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 localSheetId="2">'XL4Poppy'!$C$4</definedName>
  </definedNames>
  <calcPr fullCalcOnLoad="1"/>
</workbook>
</file>

<file path=xl/sharedStrings.xml><?xml version="1.0" encoding="utf-8"?>
<sst xmlns="http://schemas.openxmlformats.org/spreadsheetml/2006/main" count="326" uniqueCount="134">
  <si>
    <t>Sheet1</t>
  </si>
  <si>
    <t>OM-TSAN11.xls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</si>
  <si>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</si>
  <si>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</si>
  <si>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</si>
  <si>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</si>
  <si>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</si>
  <si>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</si>
  <si>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</si>
  <si>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</si>
  <si>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</si>
  <si>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</si>
  <si>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</si>
  <si>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STT</t>
  </si>
  <si>
    <t>Họ và tên</t>
  </si>
  <si>
    <t>Điều kiện tính hưởng</t>
  </si>
  <si>
    <t>Tình trạng</t>
  </si>
  <si>
    <t>Thời điểm</t>
  </si>
  <si>
    <t>Số ngày thực nghỉ</t>
  </si>
  <si>
    <t>Từ ngày</t>
  </si>
  <si>
    <t>A</t>
  </si>
  <si>
    <t>B</t>
  </si>
  <si>
    <t>C</t>
  </si>
  <si>
    <t>CHẾ ĐỘ ỐM ĐAU</t>
  </si>
  <si>
    <t>I</t>
  </si>
  <si>
    <t>Bản thân ốm thường</t>
  </si>
  <si>
    <t>II</t>
  </si>
  <si>
    <t>Bản thân ốm dài ngày</t>
  </si>
  <si>
    <t>…..</t>
  </si>
  <si>
    <t>….</t>
  </si>
  <si>
    <t>III</t>
  </si>
  <si>
    <t>Con ốm</t>
  </si>
  <si>
    <t>Cộng</t>
  </si>
  <si>
    <t>CHẾ ĐỘ THAI SẢN</t>
  </si>
  <si>
    <t>Khám thai</t>
  </si>
  <si>
    <t>Sinh con, nuôi con nuôi</t>
  </si>
  <si>
    <t>……</t>
  </si>
  <si>
    <t>IV</t>
  </si>
  <si>
    <t>Thực hiện các biện pháp tránh thai</t>
  </si>
  <si>
    <t>Mẫu số C70a-HD</t>
  </si>
  <si>
    <t>Người lập</t>
  </si>
  <si>
    <t>Công đoàn cơ sở</t>
  </si>
  <si>
    <t>Thủ trưởng đơn vị</t>
  </si>
  <si>
    <t>Ghi chú</t>
  </si>
  <si>
    <t>…</t>
  </si>
  <si>
    <t>Số sổ BHXH/</t>
  </si>
  <si>
    <t>Số định danh</t>
  </si>
  <si>
    <t>Tổng số</t>
  </si>
  <si>
    <t>Nghỉ DS sau ốm đau</t>
  </si>
  <si>
    <t>Nghỉ DS sau thai sản</t>
  </si>
  <si>
    <t>Nghỉ DS sau TNLĐ-BNN</t>
  </si>
  <si>
    <t>(Ký, họ tên)</t>
  </si>
  <si>
    <t>(Ký, họ tên, đóng dấu)</t>
  </si>
  <si>
    <t>Cột 3</t>
  </si>
  <si>
    <t>Cột 2</t>
  </si>
  <si>
    <t>Cột 4</t>
  </si>
  <si>
    <r>
      <t xml:space="preserve">Sinh con bình thường ghi </t>
    </r>
    <r>
      <rPr>
        <b/>
        <sz val="12"/>
        <rFont val="Times New Roman"/>
        <family val="1"/>
      </rPr>
      <t>SC</t>
    </r>
    <r>
      <rPr>
        <sz val="12"/>
        <rFont val="Times New Roman"/>
        <family val="1"/>
      </rPr>
      <t>; sinh con đôi ghi</t>
    </r>
    <r>
      <rPr>
        <b/>
        <sz val="12"/>
        <rFont val="Times New Roman"/>
        <family val="1"/>
      </rPr>
      <t xml:space="preserve"> SC02</t>
    </r>
  </si>
  <si>
    <r>
      <t xml:space="preserve">Nuôi con nuôi ghi </t>
    </r>
    <r>
      <rPr>
        <b/>
        <sz val="12"/>
        <rFont val="Times New Roman"/>
        <family val="1"/>
      </rPr>
      <t>NCN</t>
    </r>
    <r>
      <rPr>
        <sz val="12"/>
        <rFont val="Times New Roman"/>
        <family val="1"/>
      </rPr>
      <t xml:space="preserve">; Mẹ chết cha hưởng ghi </t>
    </r>
    <r>
      <rPr>
        <b/>
        <sz val="12"/>
        <rFont val="Times New Roman"/>
        <family val="1"/>
      </rPr>
      <t>MC01</t>
    </r>
    <r>
      <rPr>
        <sz val="12"/>
        <rFont val="Times New Roman"/>
        <family val="1"/>
      </rPr>
      <t xml:space="preserve">; Người nuôi dưỡng hưởng ghi </t>
    </r>
    <r>
      <rPr>
        <b/>
        <sz val="12"/>
        <rFont val="Times New Roman"/>
        <family val="1"/>
      </rPr>
      <t>MC02</t>
    </r>
  </si>
  <si>
    <r>
      <t xml:space="preserve">Con chết dưới 60 ngày tuổi ghi </t>
    </r>
    <r>
      <rPr>
        <b/>
        <sz val="12"/>
        <rFont val="Times New Roman"/>
        <family val="1"/>
      </rPr>
      <t xml:space="preserve">60- </t>
    </r>
    <r>
      <rPr>
        <sz val="12"/>
        <rFont val="Times New Roman"/>
        <family val="1"/>
      </rPr>
      <t xml:space="preserve">; từ 60 ngày trở lên ghi </t>
    </r>
    <r>
      <rPr>
        <b/>
        <sz val="12"/>
        <rFont val="Times New Roman"/>
        <family val="1"/>
      </rPr>
      <t>60+</t>
    </r>
  </si>
  <si>
    <r>
      <t>Đặt vòng ghi</t>
    </r>
    <r>
      <rPr>
        <b/>
        <sz val="12"/>
        <rFont val="Times New Roman"/>
        <family val="1"/>
      </rPr>
      <t xml:space="preserve"> ĐV</t>
    </r>
    <r>
      <rPr>
        <sz val="12"/>
        <rFont val="Times New Roman"/>
        <family val="1"/>
      </rPr>
      <t xml:space="preserve">; triệt sản ghi </t>
    </r>
    <r>
      <rPr>
        <b/>
        <sz val="12"/>
        <rFont val="Times New Roman"/>
        <family val="1"/>
      </rPr>
      <t>TS</t>
    </r>
  </si>
  <si>
    <t>Cột 5</t>
  </si>
  <si>
    <r>
      <t xml:space="preserve">Dưỡng sức TNLĐ </t>
    </r>
    <r>
      <rPr>
        <b/>
        <sz val="12"/>
        <rFont val="Times New Roman"/>
        <family val="1"/>
      </rPr>
      <t>ghi ngày tháng năm kết luận HĐGĐYK</t>
    </r>
  </si>
  <si>
    <r>
      <t xml:space="preserve">Con ốm, sinh con, nuôi con nuôi </t>
    </r>
    <r>
      <rPr>
        <b/>
        <sz val="12"/>
        <rFont val="Times New Roman"/>
        <family val="1"/>
      </rPr>
      <t>ghi ngày tháng năm sinh con</t>
    </r>
    <r>
      <rPr>
        <sz val="12"/>
        <rFont val="Times New Roman"/>
        <family val="1"/>
      </rPr>
      <t xml:space="preserve">; ví dụ con sinh ngày 03/08/2014 ghi </t>
    </r>
    <r>
      <rPr>
        <b/>
        <sz val="12"/>
        <rFont val="Times New Roman"/>
        <family val="1"/>
      </rPr>
      <t>03/08/2014</t>
    </r>
    <r>
      <rPr>
        <sz val="12"/>
        <rFont val="Times New Roman"/>
        <family val="1"/>
      </rPr>
      <t xml:space="preserve"> hoặc sinh con ngày 05/07/2015 ghi</t>
    </r>
    <r>
      <rPr>
        <b/>
        <sz val="12"/>
        <rFont val="Times New Roman"/>
        <family val="1"/>
      </rPr>
      <t xml:space="preserve"> 05/07/2015</t>
    </r>
  </si>
  <si>
    <t>C1</t>
  </si>
  <si>
    <t>PHẦN 1: DANH SÁCH ĐỀ NGHỊ HƯỞNG CHẾ ĐỘ MỚI PHÁT SINH</t>
  </si>
  <si>
    <t xml:space="preserve">DƯỠNG SỨC PHỤC HỒI SỨC KHOẺ </t>
  </si>
  <si>
    <t>PHẦN 2: DANH SÁCH ĐỀ NGHỊ ĐIỀU CHỈNH SỐ ĐÃ ĐƯỢC GIẢI QUYẾT</t>
  </si>
  <si>
    <t>Đợt giải quyết</t>
  </si>
  <si>
    <t xml:space="preserve"> Lý do điều chỉnh</t>
  </si>
  <si>
    <t>(Ký,họ tên, đóng dấu)</t>
  </si>
  <si>
    <t>Ghi chú: Cách ghi thông tin các cột</t>
  </si>
  <si>
    <t>Cột A, B</t>
  </si>
  <si>
    <t>Cột 1</t>
  </si>
  <si>
    <r>
      <t xml:space="preserve">Ghi </t>
    </r>
    <r>
      <rPr>
        <b/>
        <sz val="12"/>
        <rFont val="Times New Roman"/>
        <family val="1"/>
      </rPr>
      <t>số TT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Họ tên đầy đủ</t>
    </r>
    <r>
      <rPr>
        <sz val="12"/>
        <rFont val="Times New Roman"/>
        <family val="1"/>
      </rPr>
      <t xml:space="preserve"> người hưởng mới phát sinh</t>
    </r>
  </si>
  <si>
    <r>
      <t xml:space="preserve">Ghi </t>
    </r>
    <r>
      <rPr>
        <b/>
        <sz val="12"/>
        <rFont val="Times New Roman"/>
        <family val="1"/>
      </rPr>
      <t>số sổ BHXH</t>
    </r>
    <r>
      <rPr>
        <sz val="12"/>
        <rFont val="Times New Roman"/>
        <family val="1"/>
      </rPr>
      <t xml:space="preserve"> hoặc </t>
    </r>
    <r>
      <rPr>
        <b/>
        <sz val="12"/>
        <rFont val="Times New Roman"/>
        <family val="1"/>
      </rPr>
      <t>số định danh</t>
    </r>
    <r>
      <rPr>
        <sz val="12"/>
        <rFont val="Times New Roman"/>
        <family val="1"/>
      </rPr>
      <t xml:space="preserve"> người hưởng</t>
    </r>
  </si>
  <si>
    <r>
      <t xml:space="preserve">Bệnh thông thường </t>
    </r>
    <r>
      <rPr>
        <b/>
        <sz val="12"/>
        <rFont val="Times New Roman"/>
        <family val="1"/>
      </rPr>
      <t>để trống không ghi</t>
    </r>
  </si>
  <si>
    <r>
      <t>Bệnh dài ngày ghi</t>
    </r>
    <r>
      <rPr>
        <b/>
        <sz val="12"/>
        <rFont val="Times New Roman"/>
        <family val="1"/>
      </rPr>
      <t xml:space="preserve"> BDN</t>
    </r>
  </si>
  <si>
    <r>
      <t xml:space="preserve">Khám thai </t>
    </r>
    <r>
      <rPr>
        <b/>
        <sz val="12"/>
        <rFont val="Times New Roman"/>
        <family val="1"/>
      </rPr>
      <t>để trống không ghi</t>
    </r>
  </si>
  <si>
    <r>
      <t>Dưỡng sức sinh con bình thường, nghỉ tập trung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ghi</t>
    </r>
    <r>
      <rPr>
        <b/>
        <sz val="12"/>
        <rFont val="Times New Roman"/>
        <family val="1"/>
      </rPr>
      <t xml:space="preserve"> TT</t>
    </r>
    <r>
      <rPr>
        <sz val="12"/>
        <rFont val="Times New Roman"/>
        <family val="1"/>
      </rPr>
      <t xml:space="preserve"> ; Sinh mổ ghi </t>
    </r>
    <r>
      <rPr>
        <b/>
        <sz val="12"/>
        <rFont val="Times New Roman"/>
        <family val="1"/>
      </rPr>
      <t>PT/TT</t>
    </r>
    <r>
      <rPr>
        <sz val="12"/>
        <rFont val="Times New Roman"/>
        <family val="1"/>
      </rPr>
      <t xml:space="preserve"> ; Sinh con đôi ghi </t>
    </r>
    <r>
      <rPr>
        <b/>
        <sz val="12"/>
        <rFont val="Times New Roman"/>
        <family val="1"/>
      </rPr>
      <t xml:space="preserve">SC02/TT </t>
    </r>
    <r>
      <rPr>
        <sz val="12"/>
        <rFont val="Times New Roman"/>
        <family val="1"/>
      </rPr>
      <t>(nghỉ tập trung)</t>
    </r>
  </si>
  <si>
    <r>
      <t>Dưỡng sức TNLĐ ghi tỷ lệ suy giảm lao động nếu 40% ghi</t>
    </r>
    <r>
      <rPr>
        <b/>
        <sz val="12"/>
        <rFont val="Times New Roman"/>
        <family val="1"/>
      </rPr>
      <t xml:space="preserve"> 40</t>
    </r>
    <r>
      <rPr>
        <sz val="12"/>
        <rFont val="Times New Roman"/>
        <family val="1"/>
      </rPr>
      <t>; (nghỉ tại gia đình)</t>
    </r>
  </si>
  <si>
    <r>
      <t>Dưỡng sức TNLĐ ghi tỷ lệ suy giảm lao động, nghỉ tập trung nếu 37% ghi</t>
    </r>
    <r>
      <rPr>
        <b/>
        <sz val="12"/>
        <rFont val="Times New Roman"/>
        <family val="1"/>
      </rPr>
      <t xml:space="preserve"> 37/TT</t>
    </r>
    <r>
      <rPr>
        <sz val="12"/>
        <rFont val="Times New Roman"/>
        <family val="1"/>
      </rPr>
      <t>; (nghỉ tập trung)</t>
    </r>
  </si>
  <si>
    <r>
      <t xml:space="preserve">Dưỡng sức ốm đau, thai sản </t>
    </r>
    <r>
      <rPr>
        <b/>
        <sz val="12"/>
        <rFont val="Times New Roman"/>
        <family val="1"/>
      </rPr>
      <t>ghi ngày tháng năm trở lại làm việc</t>
    </r>
    <r>
      <rPr>
        <sz val="12"/>
        <rFont val="Times New Roman"/>
        <family val="1"/>
      </rPr>
      <t xml:space="preserve"> </t>
    </r>
  </si>
  <si>
    <t>Cột 6</t>
  </si>
  <si>
    <t>Cột C1</t>
  </si>
  <si>
    <t>Cột C2</t>
  </si>
  <si>
    <r>
      <t xml:space="preserve">Ghi </t>
    </r>
    <r>
      <rPr>
        <b/>
        <sz val="12"/>
        <rFont val="Times New Roman"/>
        <family val="1"/>
      </rPr>
      <t>mã ngân hàng</t>
    </r>
    <r>
      <rPr>
        <sz val="12"/>
        <rFont val="Times New Roman"/>
        <family val="1"/>
      </rPr>
      <t xml:space="preserve"> hoặc </t>
    </r>
    <r>
      <rPr>
        <b/>
        <sz val="12"/>
        <rFont val="Times New Roman"/>
        <family val="1"/>
      </rPr>
      <t>tên ngân hàng phát hành thẻ (</t>
    </r>
    <r>
      <rPr>
        <sz val="12"/>
        <rFont val="Times New Roman"/>
        <family val="1"/>
      </rPr>
      <t>nếu có mã ngân hàng</t>
    </r>
    <r>
      <rPr>
        <b/>
        <sz val="12"/>
        <rFont val="Times New Roman"/>
        <family val="1"/>
      </rPr>
      <t xml:space="preserve"> ghi mã ngân hàng, </t>
    </r>
    <r>
      <rPr>
        <sz val="12"/>
        <rFont val="Times New Roman"/>
        <family val="1"/>
      </rPr>
      <t xml:space="preserve">chưa có mã NH </t>
    </r>
    <r>
      <rPr>
        <b/>
        <sz val="12"/>
        <rFont val="Times New Roman"/>
        <family val="1"/>
      </rPr>
      <t>thì ghi tên ngân hàng)</t>
    </r>
  </si>
  <si>
    <r>
      <t xml:space="preserve">Ngày nghỉ hàng tuần của đơn vị là </t>
    </r>
    <r>
      <rPr>
        <b/>
        <sz val="12"/>
        <rFont val="Times New Roman"/>
        <family val="1"/>
      </rPr>
      <t>chủ nhật</t>
    </r>
    <r>
      <rPr>
        <sz val="12"/>
        <rFont val="Times New Roman"/>
        <family val="1"/>
      </rPr>
      <t xml:space="preserve"> hoặc </t>
    </r>
    <r>
      <rPr>
        <b/>
        <sz val="12"/>
        <rFont val="Times New Roman"/>
        <family val="1"/>
      </rPr>
      <t>thứ hai</t>
    </r>
    <r>
      <rPr>
        <sz val="12"/>
        <rFont val="Times New Roman"/>
        <family val="1"/>
      </rPr>
      <t xml:space="preserve"> hoặc </t>
    </r>
    <r>
      <rPr>
        <b/>
        <sz val="12"/>
        <rFont val="Times New Roman"/>
        <family val="1"/>
      </rPr>
      <t>thứ ba</t>
    </r>
    <r>
      <rPr>
        <sz val="12"/>
        <rFont val="Times New Roman"/>
        <family val="1"/>
      </rPr>
      <t xml:space="preserve"> thì ghi </t>
    </r>
    <r>
      <rPr>
        <b/>
        <sz val="12"/>
        <rFont val="Times New Roman"/>
        <family val="1"/>
      </rPr>
      <t>CN</t>
    </r>
    <r>
      <rPr>
        <sz val="12"/>
        <rFont val="Times New Roman"/>
        <family val="1"/>
      </rPr>
      <t xml:space="preserve"> hoặc</t>
    </r>
    <r>
      <rPr>
        <b/>
        <sz val="12"/>
        <rFont val="Times New Roman"/>
        <family val="1"/>
      </rPr>
      <t xml:space="preserve"> T2 </t>
    </r>
    <r>
      <rPr>
        <sz val="12"/>
        <rFont val="Times New Roman"/>
        <family val="1"/>
      </rPr>
      <t xml:space="preserve">hoặc </t>
    </r>
    <r>
      <rPr>
        <b/>
        <sz val="12"/>
        <rFont val="Times New Roman"/>
        <family val="1"/>
      </rPr>
      <t>T3</t>
    </r>
  </si>
  <si>
    <r>
      <t xml:space="preserve">Ghi </t>
    </r>
    <r>
      <rPr>
        <b/>
        <sz val="12"/>
        <rFont val="Times New Roman"/>
        <family val="1"/>
      </rPr>
      <t>số tài khoản ATM</t>
    </r>
    <r>
      <rPr>
        <sz val="12"/>
        <rFont val="Times New Roman"/>
        <family val="1"/>
      </rPr>
      <t xml:space="preserve"> của NLĐ </t>
    </r>
  </si>
  <si>
    <t>Đối với chế độ ốm đau</t>
  </si>
  <si>
    <t>Điều kiện tính hưởng tình trạng</t>
  </si>
  <si>
    <t>MỤC A</t>
  </si>
  <si>
    <r>
      <t xml:space="preserve">Ngày nghỉ hàng tuần của đơn vị là </t>
    </r>
    <r>
      <rPr>
        <b/>
        <sz val="12"/>
        <rFont val="Times New Roman"/>
        <family val="1"/>
      </rPr>
      <t>thứ bảy</t>
    </r>
    <r>
      <rPr>
        <sz val="12"/>
        <rFont val="Times New Roman"/>
        <family val="1"/>
      </rPr>
      <t xml:space="preserve"> và </t>
    </r>
    <r>
      <rPr>
        <b/>
        <sz val="12"/>
        <rFont val="Times New Roman"/>
        <family val="1"/>
      </rPr>
      <t>chủ nhật</t>
    </r>
    <r>
      <rPr>
        <sz val="12"/>
        <rFont val="Times New Roman"/>
        <family val="1"/>
      </rPr>
      <t xml:space="preserve"> thì </t>
    </r>
    <r>
      <rPr>
        <b/>
        <sz val="12"/>
        <rFont val="Times New Roman"/>
        <family val="1"/>
      </rPr>
      <t>để trống không ghi</t>
    </r>
    <r>
      <rPr>
        <sz val="12"/>
        <rFont val="Times New Roman"/>
        <family val="1"/>
      </rPr>
      <t xml:space="preserve"> </t>
    </r>
  </si>
  <si>
    <t>MỤC B</t>
  </si>
  <si>
    <t>Đối với chế độ thai sản</t>
  </si>
  <si>
    <r>
      <t xml:space="preserve">Sẩy thai, nạo, hút, thai lưu ghi theo số tuần tuổi hoặc số tháng của thai (thai 5 tuần tuổi ghi </t>
    </r>
    <r>
      <rPr>
        <b/>
        <sz val="12"/>
        <rFont val="Times New Roman"/>
        <family val="1"/>
      </rPr>
      <t>05T</t>
    </r>
    <r>
      <rPr>
        <sz val="12"/>
        <rFont val="Times New Roman"/>
        <family val="1"/>
      </rPr>
      <t xml:space="preserve">; thai 2 tháng tuổi ghi </t>
    </r>
    <r>
      <rPr>
        <b/>
        <sz val="12"/>
        <rFont val="Times New Roman"/>
        <family val="1"/>
      </rPr>
      <t>02Th</t>
    </r>
    <r>
      <rPr>
        <sz val="12"/>
        <rFont val="Times New Roman"/>
        <family val="1"/>
      </rPr>
      <t>)</t>
    </r>
  </si>
  <si>
    <t>Thực hiện biện pháp tránh thai</t>
  </si>
  <si>
    <t>MỤC C</t>
  </si>
  <si>
    <t>Đối với chế độ dưỡng sức, phục hồi sức khỏe</t>
  </si>
  <si>
    <r>
      <t>Dưỡng sức ốm đau thông thường, nghỉ tập trung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ghi</t>
    </r>
    <r>
      <rPr>
        <b/>
        <sz val="12"/>
        <rFont val="Times New Roman"/>
        <family val="1"/>
      </rPr>
      <t xml:space="preserve"> TT </t>
    </r>
    <r>
      <rPr>
        <sz val="12"/>
        <rFont val="Times New Roman"/>
        <family val="1"/>
      </rPr>
      <t xml:space="preserve">; ốm phẫu thuật ghi </t>
    </r>
    <r>
      <rPr>
        <b/>
        <sz val="12"/>
        <rFont val="Times New Roman"/>
        <family val="1"/>
      </rPr>
      <t xml:space="preserve">PT/TT </t>
    </r>
    <r>
      <rPr>
        <sz val="12"/>
        <rFont val="Times New Roman"/>
        <family val="1"/>
      </rPr>
      <t xml:space="preserve">; ốm dài ngày ghi </t>
    </r>
    <r>
      <rPr>
        <b/>
        <sz val="12"/>
        <rFont val="Times New Roman"/>
        <family val="1"/>
      </rPr>
      <t>BDN/TT</t>
    </r>
    <r>
      <rPr>
        <sz val="12"/>
        <rFont val="Times New Roman"/>
        <family val="1"/>
      </rPr>
      <t>; (nghỉ tập trung)</t>
    </r>
  </si>
  <si>
    <r>
      <t xml:space="preserve">Dưỡng sức ốm đau thông thường thì </t>
    </r>
    <r>
      <rPr>
        <b/>
        <sz val="12"/>
        <rFont val="Times New Roman"/>
        <family val="1"/>
      </rPr>
      <t>để trống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không ghi</t>
    </r>
    <r>
      <rPr>
        <sz val="12"/>
        <rFont val="Times New Roman"/>
        <family val="1"/>
      </rPr>
      <t xml:space="preserve">; ốm phẫu thuật ghi </t>
    </r>
    <r>
      <rPr>
        <b/>
        <sz val="12"/>
        <rFont val="Times New Roman"/>
        <family val="1"/>
      </rPr>
      <t>PT</t>
    </r>
    <r>
      <rPr>
        <sz val="12"/>
        <rFont val="Times New Roman"/>
        <family val="1"/>
      </rPr>
      <t xml:space="preserve">; ốm dài ngày ghi </t>
    </r>
    <r>
      <rPr>
        <b/>
        <sz val="12"/>
        <rFont val="Times New Roman"/>
        <family val="1"/>
      </rPr>
      <t>BDN</t>
    </r>
    <r>
      <rPr>
        <sz val="12"/>
        <rFont val="Times New Roman"/>
        <family val="1"/>
      </rPr>
      <t>; (nghỉ tại gia đình)</t>
    </r>
  </si>
  <si>
    <t>Điều kiện tính hưởng thời điểm</t>
  </si>
  <si>
    <r>
      <t xml:space="preserve">Ghi tổng </t>
    </r>
    <r>
      <rPr>
        <b/>
        <sz val="12"/>
        <rFont val="Times New Roman"/>
        <family val="1"/>
      </rPr>
      <t>số ngày nghỉ theo từng lượt nghỉ ốm</t>
    </r>
    <r>
      <rPr>
        <sz val="12"/>
        <rFont val="Times New Roman"/>
        <family val="1"/>
      </rPr>
      <t xml:space="preserve"> (đã trừ ngày nghỉ hàng tuần của NLĐ)</t>
    </r>
  </si>
  <si>
    <r>
      <t xml:space="preserve">Cột C1 và C2 (Cột ghi chú) </t>
    </r>
    <r>
      <rPr>
        <b/>
        <sz val="12"/>
        <rFont val="Times New Roman"/>
        <family val="1"/>
      </rPr>
      <t>để trống không ghi</t>
    </r>
    <r>
      <rPr>
        <sz val="12"/>
        <rFont val="Times New Roman"/>
        <family val="1"/>
      </rPr>
      <t xml:space="preserve"> nếu đơn vị chưa thực hiện chi trả trực tiếp từ cơ quan BHXH cho NLĐ</t>
    </r>
  </si>
  <si>
    <r>
      <t xml:space="preserve">Ghi </t>
    </r>
    <r>
      <rPr>
        <b/>
        <sz val="12"/>
        <rFont val="Times New Roman"/>
        <family val="1"/>
      </rPr>
      <t>số TT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Họ tên đầy đủ</t>
    </r>
    <r>
      <rPr>
        <sz val="12"/>
        <rFont val="Times New Roman"/>
        <family val="1"/>
      </rPr>
      <t xml:space="preserve"> người đề nghị điều chỉnh số đã được giải quyết</t>
    </r>
  </si>
  <si>
    <r>
      <t xml:space="preserve">Ghi </t>
    </r>
    <r>
      <rPr>
        <b/>
        <sz val="12"/>
        <rFont val="Times New Roman"/>
        <family val="1"/>
      </rPr>
      <t>số sổ BHXH</t>
    </r>
    <r>
      <rPr>
        <sz val="12"/>
        <rFont val="Times New Roman"/>
        <family val="1"/>
      </rPr>
      <t xml:space="preserve"> hoặc </t>
    </r>
    <r>
      <rPr>
        <b/>
        <sz val="12"/>
        <rFont val="Times New Roman"/>
        <family val="1"/>
      </rPr>
      <t>số định danh</t>
    </r>
    <r>
      <rPr>
        <sz val="12"/>
        <rFont val="Times New Roman"/>
        <family val="1"/>
      </rPr>
      <t xml:space="preserve"> người đề nghị điều chỉnh số đã được giải quyết (Cách ghi </t>
    </r>
    <r>
      <rPr>
        <b/>
        <sz val="12"/>
        <rFont val="Times New Roman"/>
        <family val="1"/>
      </rPr>
      <t>MỤC A, B,C</t>
    </r>
    <r>
      <rPr>
        <sz val="12"/>
        <rFont val="Times New Roman"/>
        <family val="1"/>
      </rPr>
      <t xml:space="preserve"> các chế độ giống như hướng dẫn </t>
    </r>
    <r>
      <rPr>
        <b/>
        <sz val="12"/>
        <rFont val="Times New Roman"/>
        <family val="1"/>
      </rPr>
      <t>PHẦN 1</t>
    </r>
    <r>
      <rPr>
        <sz val="12"/>
        <rFont val="Times New Roman"/>
        <family val="1"/>
      </rPr>
      <t xml:space="preserve"> cột </t>
    </r>
    <r>
      <rPr>
        <b/>
        <sz val="12"/>
        <rFont val="Times New Roman"/>
        <family val="1"/>
      </rPr>
      <t>B</t>
    </r>
    <r>
      <rPr>
        <sz val="12"/>
        <rFont val="Times New Roman"/>
        <family val="1"/>
      </rPr>
      <t>)</t>
    </r>
  </si>
  <si>
    <r>
      <t xml:space="preserve">Ghi </t>
    </r>
    <r>
      <rPr>
        <b/>
        <sz val="12"/>
        <rFont val="Times New Roman"/>
        <family val="1"/>
      </rPr>
      <t>đợt/tháng/năm</t>
    </r>
    <r>
      <rPr>
        <sz val="12"/>
        <rFont val="Times New Roman"/>
        <family val="1"/>
      </rPr>
      <t xml:space="preserve"> đã được cơ quan BHXH giải quyết (</t>
    </r>
    <r>
      <rPr>
        <b/>
        <sz val="12"/>
        <rFont val="Times New Roman"/>
        <family val="1"/>
      </rPr>
      <t>đợt/tháng/năm mẫu số C70b-HD</t>
    </r>
    <r>
      <rPr>
        <sz val="12"/>
        <rFont val="Times New Roman"/>
        <family val="1"/>
      </rPr>
      <t xml:space="preserve">) </t>
    </r>
  </si>
  <si>
    <r>
      <t xml:space="preserve">Ghi rõ </t>
    </r>
    <r>
      <rPr>
        <b/>
        <sz val="12"/>
        <rFont val="Times New Roman"/>
        <family val="1"/>
      </rPr>
      <t>nội dung phải điều chỉnh</t>
    </r>
    <r>
      <rPr>
        <sz val="12"/>
        <rFont val="Times New Roman"/>
        <family val="1"/>
      </rPr>
      <t xml:space="preserve"> (ví dụ điều chỉnh tiền lương ghi </t>
    </r>
    <r>
      <rPr>
        <b/>
        <sz val="12"/>
        <rFont val="Times New Roman"/>
        <family val="1"/>
      </rPr>
      <t>tiền lương</t>
    </r>
    <r>
      <rPr>
        <sz val="12"/>
        <rFont val="Times New Roman"/>
        <family val="1"/>
      </rPr>
      <t xml:space="preserve">; điều chỉnh ngày nghỉ ghi </t>
    </r>
    <r>
      <rPr>
        <b/>
        <sz val="12"/>
        <rFont val="Times New Roman"/>
        <family val="1"/>
      </rPr>
      <t>ngày nghỉ</t>
    </r>
    <r>
      <rPr>
        <sz val="12"/>
        <rFont val="Times New Roman"/>
        <family val="1"/>
      </rPr>
      <t>…..)</t>
    </r>
  </si>
  <si>
    <t>PHẦN CUỐI DANH SÁCH</t>
  </si>
  <si>
    <r>
      <t xml:space="preserve">Nếu trong danh sách có thể hiện phần DSPHSK thì ghi đầy đủ </t>
    </r>
    <r>
      <rPr>
        <b/>
        <sz val="10.5"/>
        <rFont val="Times New Roman"/>
        <family val="1"/>
      </rPr>
      <t>họ tên người đại diện có thẩm quyền của công đoàn cơ sở</t>
    </r>
    <r>
      <rPr>
        <sz val="10.5"/>
        <rFont val="Times New Roman"/>
        <family val="1"/>
      </rPr>
      <t xml:space="preserve">, chưa có tổ chức công đoàn thì phải ghi rõ </t>
    </r>
    <r>
      <rPr>
        <b/>
        <sz val="10.5"/>
        <rFont val="Times New Roman"/>
        <family val="1"/>
      </rPr>
      <t>chưa có tổ chức công đoàn</t>
    </r>
  </si>
  <si>
    <r>
      <t xml:space="preserve">Ốm đau bình thường, dài ngày, khám thai, sẩy thai, KHH thì </t>
    </r>
    <r>
      <rPr>
        <b/>
        <sz val="12"/>
        <rFont val="Times New Roman"/>
        <family val="1"/>
      </rPr>
      <t>để trống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không ghi</t>
    </r>
  </si>
  <si>
    <r>
      <t xml:space="preserve">Ghi đầy đủ </t>
    </r>
    <r>
      <rPr>
        <b/>
        <sz val="12"/>
        <rFont val="Times New Roman"/>
        <family val="1"/>
      </rPr>
      <t>họ tên người lập biểu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Thủ trưởng của đơn vị, đóng dấu (</t>
    </r>
    <r>
      <rPr>
        <sz val="12"/>
        <rFont val="Times New Roman"/>
        <family val="1"/>
      </rPr>
      <t>ghi rõ ngày tháng năm Thủ trưởng đơn vị ký duyệt)</t>
    </r>
  </si>
  <si>
    <t>Lý do</t>
  </si>
  <si>
    <t>Đến nngày</t>
  </si>
  <si>
    <r>
      <t xml:space="preserve">Cột </t>
    </r>
    <r>
      <rPr>
        <b/>
        <sz val="12"/>
        <rFont val="Times New Roman"/>
        <family val="1"/>
      </rPr>
      <t>từ ngày, đến ngày</t>
    </r>
    <r>
      <rPr>
        <sz val="12"/>
        <rFont val="Times New Roman"/>
        <family val="1"/>
      </rPr>
      <t xml:space="preserve">  ghi</t>
    </r>
    <r>
      <rPr>
        <b/>
        <sz val="12"/>
        <rFont val="Times New Roman"/>
        <family val="1"/>
      </rPr>
      <t xml:space="preserve"> ngày tháng năm lượt chứng từ nghỉ ốm đau, thai sản do cơ quan BHXH đã duyệt trước đây cần điều chỉnh</t>
    </r>
  </si>
  <si>
    <r>
      <t>Cột</t>
    </r>
    <r>
      <rPr>
        <b/>
        <sz val="12"/>
        <rFont val="Times New Roman"/>
        <family val="1"/>
      </rPr>
      <t xml:space="preserve"> lý do</t>
    </r>
    <r>
      <rPr>
        <sz val="12"/>
        <rFont val="Times New Roman"/>
        <family val="1"/>
      </rPr>
      <t xml:space="preserve"> ghi rõ </t>
    </r>
    <r>
      <rPr>
        <b/>
        <sz val="12"/>
        <rFont val="Times New Roman"/>
        <family val="1"/>
      </rPr>
      <t>lý do cần điều chỉnh</t>
    </r>
  </si>
  <si>
    <r>
      <t xml:space="preserve">Dưỡng sức sẩy thai, sinh con bình thường thì </t>
    </r>
    <r>
      <rPr>
        <b/>
        <sz val="12"/>
        <rFont val="Times New Roman"/>
        <family val="1"/>
      </rPr>
      <t>để trống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không ghi</t>
    </r>
    <r>
      <rPr>
        <sz val="12"/>
        <rFont val="Times New Roman"/>
        <family val="1"/>
      </rPr>
      <t xml:space="preserve"> ; Sinh mổ ghi </t>
    </r>
    <r>
      <rPr>
        <b/>
        <sz val="12"/>
        <rFont val="Times New Roman"/>
        <family val="1"/>
      </rPr>
      <t>PT</t>
    </r>
    <r>
      <rPr>
        <sz val="12"/>
        <rFont val="Times New Roman"/>
        <family val="1"/>
      </rPr>
      <t xml:space="preserve"> ; Sinh con đôi ghi </t>
    </r>
    <r>
      <rPr>
        <b/>
        <sz val="12"/>
        <rFont val="Times New Roman"/>
        <family val="1"/>
      </rPr>
      <t xml:space="preserve">SC02 </t>
    </r>
    <r>
      <rPr>
        <sz val="12"/>
        <rFont val="Times New Roman"/>
        <family val="1"/>
      </rPr>
      <t>(nghỉ tại gia đình)</t>
    </r>
  </si>
  <si>
    <r>
      <t xml:space="preserve">(Ví dụ điều chỉnh do tăng lương đóng BHXH ghi </t>
    </r>
    <r>
      <rPr>
        <b/>
        <sz val="12"/>
        <rFont val="Times New Roman"/>
        <family val="1"/>
      </rPr>
      <t>bổ sung tăng lương  đóng BHXH</t>
    </r>
    <r>
      <rPr>
        <sz val="12"/>
        <rFont val="Times New Roman"/>
        <family val="1"/>
      </rPr>
      <t xml:space="preserve">; điều chỉnh tăng mức lương cơ sở </t>
    </r>
    <r>
      <rPr>
        <b/>
        <sz val="12"/>
        <rFont val="Times New Roman"/>
        <family val="1"/>
      </rPr>
      <t>ghi bổ sung tăng mức lương cơ sở</t>
    </r>
    <r>
      <rPr>
        <sz val="12"/>
        <rFont val="Times New Roman"/>
        <family val="1"/>
      </rPr>
      <t>…..)</t>
    </r>
  </si>
  <si>
    <t>Sẩy thai, nạo hút thai, thai chết lưu</t>
  </si>
  <si>
    <t>DANH SÁCH ĐỀ NGHỊ GIẢI QUYẾT HƯỞNG CHẾ ĐỘ ỐM ĐAU, THAI SẢN, DƯỠNG SỨC, PHỤC HỒI SỨC KHỎE</t>
  </si>
  <si>
    <r>
      <t xml:space="preserve">Ghi ngày tháng năm NLĐ thực tế nghỉ ốm đau, thai sản, dưỡng sức (theo từng chứng từ giấy C65-HD1; C65-HD2; giấy ra viện </t>
    </r>
    <r>
      <rPr>
        <b/>
        <sz val="11"/>
        <rFont val="Times New Roman"/>
        <family val="1"/>
      </rPr>
      <t>không trùng ngày hưởng lương ở đơn vị)</t>
    </r>
  </si>
  <si>
    <r>
      <t xml:space="preserve">Ghi ngày tháng năm cuối cùng NLĐ thực tế nghỉ (ghi ngày kết thúc nghỉ ốm đau, thai sản, dưỡng sức </t>
    </r>
    <r>
      <rPr>
        <b/>
        <sz val="12"/>
        <rFont val="Times New Roman"/>
        <family val="1"/>
      </rPr>
      <t>không trùng ngày hưởng lương ở đơn vị)</t>
    </r>
  </si>
  <si>
    <t xml:space="preserve">  </t>
  </si>
  <si>
    <t>Nội dung 
điều chỉnh</t>
  </si>
  <si>
    <t>Trường THCS-THPT Trần Quốc Tuấn</t>
  </si>
  <si>
    <t xml:space="preserve">                                                                                             Số hiệu tài khoản: 1507201062138.mở tại Kho bạc Nhà nước Cầu Giấy</t>
  </si>
  <si>
    <t>Đinh Tố Ngân</t>
  </si>
  <si>
    <t>Đợt       tháng   02  quý  I  năm 2016</t>
  </si>
  <si>
    <t>0107029910</t>
  </si>
  <si>
    <t>Sinh con thứ 2</t>
  </si>
  <si>
    <t>Hà Nội , Ngày 20 Tháng 05 Năm 2016</t>
  </si>
  <si>
    <t>PT/TT</t>
  </si>
  <si>
    <t>Hà Nội , Ngày  02  Tháng  8  Năm 2016</t>
  </si>
  <si>
    <t xml:space="preserve">      (Ký, họ tên)</t>
  </si>
  <si>
    <t xml:space="preserve">        Người lập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</si>
</sst>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\&quot;#,##0;[Red]&quot;\&quot;\-#,##0"/>
    <numFmt numFmtId="185" formatCode="&quot;\&quot;#,##0.00;[Red]&quot;\&quot;\-#,##0.00"/>
    <numFmt numFmtId="186" formatCode="\$#,##0\ ;\(\$#,##0\)"/>
    <numFmt numFmtId="187" formatCode="&quot;\&quot;#,##0;[Red]&quot;\&quot;&quot;\&quot;\-#,##0"/>
    <numFmt numFmtId="188" formatCode="&quot;\&quot;#,##0.00;[Red]&quot;\&quot;&quot;\&quot;&quot;\&quot;&quot;\&quot;&quot;\&quot;&quot;\&quot;\-#,##0.00"/>
  </numFmts>
  <fonts count="57">
    <font>
      <sz val="10"/>
      <name val="Arial"/>
      <family val="0"/>
    </font>
    <font>
      <sz val="12"/>
      <name val="VNI-Times"/>
      <family val="0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.VnTimeH"/>
      <family val="2"/>
    </font>
    <font>
      <u val="single"/>
      <sz val="12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9" fontId="5" fillId="0" borderId="6">
      <alignment vertical="center"/>
      <protection/>
    </xf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0" fontId="5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11" fillId="33" borderId="0" xfId="81" applyFont="1" applyFill="1">
      <alignment/>
      <protection/>
    </xf>
    <xf numFmtId="0" fontId="0" fillId="0" borderId="0" xfId="81">
      <alignment/>
      <protection/>
    </xf>
    <xf numFmtId="0" fontId="0" fillId="33" borderId="0" xfId="81" applyFill="1">
      <alignment/>
      <protection/>
    </xf>
    <xf numFmtId="0" fontId="0" fillId="34" borderId="11" xfId="81" applyFill="1" applyBorder="1">
      <alignment/>
      <protection/>
    </xf>
    <xf numFmtId="0" fontId="0" fillId="35" borderId="12" xfId="81" applyFill="1" applyBorder="1">
      <alignment/>
      <protection/>
    </xf>
    <xf numFmtId="0" fontId="12" fillId="36" borderId="13" xfId="81" applyFont="1" applyFill="1" applyBorder="1" applyAlignment="1">
      <alignment horizontal="center"/>
      <protection/>
    </xf>
    <xf numFmtId="0" fontId="13" fillId="37" borderId="14" xfId="81" applyFont="1" applyFill="1" applyBorder="1" applyAlignment="1">
      <alignment horizontal="center"/>
      <protection/>
    </xf>
    <xf numFmtId="0" fontId="12" fillId="36" borderId="14" xfId="81" applyFont="1" applyFill="1" applyBorder="1" applyAlignment="1">
      <alignment horizontal="center"/>
      <protection/>
    </xf>
    <xf numFmtId="0" fontId="12" fillId="36" borderId="15" xfId="81" applyFont="1" applyFill="1" applyBorder="1" applyAlignment="1">
      <alignment horizontal="center"/>
      <protection/>
    </xf>
    <xf numFmtId="0" fontId="0" fillId="35" borderId="16" xfId="81" applyFill="1" applyBorder="1">
      <alignment/>
      <protection/>
    </xf>
    <xf numFmtId="0" fontId="0" fillId="34" borderId="17" xfId="81" applyFill="1" applyBorder="1">
      <alignment/>
      <protection/>
    </xf>
    <xf numFmtId="0" fontId="0" fillId="35" borderId="17" xfId="81" applyFill="1" applyBorder="1">
      <alignment/>
      <protection/>
    </xf>
    <xf numFmtId="0" fontId="0" fillId="34" borderId="18" xfId="81" applyFill="1" applyBorder="1">
      <alignment/>
      <protection/>
    </xf>
    <xf numFmtId="0" fontId="14" fillId="0" borderId="0" xfId="0" applyFont="1" applyAlignment="1">
      <alignment/>
    </xf>
    <xf numFmtId="0" fontId="14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2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0" borderId="24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5" fillId="0" borderId="23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4" fillId="0" borderId="26" xfId="0" applyFont="1" applyBorder="1" applyAlignment="1">
      <alignment/>
    </xf>
    <xf numFmtId="0" fontId="26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4" fillId="0" borderId="27" xfId="0" applyFont="1" applyBorder="1" applyAlignment="1">
      <alignment/>
    </xf>
    <xf numFmtId="0" fontId="15" fillId="38" borderId="28" xfId="0" applyFont="1" applyFill="1" applyBorder="1" applyAlignment="1">
      <alignment horizontal="center" vertical="center"/>
    </xf>
    <xf numFmtId="0" fontId="14" fillId="38" borderId="0" xfId="0" applyFont="1" applyFill="1" applyAlignment="1">
      <alignment/>
    </xf>
    <xf numFmtId="0" fontId="15" fillId="38" borderId="17" xfId="0" applyFont="1" applyFill="1" applyBorder="1" applyAlignment="1">
      <alignment horizontal="center" vertical="center"/>
    </xf>
    <xf numFmtId="0" fontId="15" fillId="38" borderId="29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/>
    </xf>
    <xf numFmtId="0" fontId="15" fillId="38" borderId="2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21" xfId="0" applyFont="1" applyBorder="1" applyAlignment="1">
      <alignment horizontal="center"/>
    </xf>
    <xf numFmtId="0" fontId="25" fillId="0" borderId="6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6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4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26" fillId="0" borderId="28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6" xfId="0" applyFont="1" applyBorder="1" applyAlignment="1">
      <alignment/>
    </xf>
    <xf numFmtId="0" fontId="15" fillId="38" borderId="29" xfId="0" applyFont="1" applyFill="1" applyBorder="1" applyAlignment="1">
      <alignment horizontal="center"/>
    </xf>
    <xf numFmtId="0" fontId="15" fillId="38" borderId="6" xfId="0" applyFont="1" applyFill="1" applyBorder="1" applyAlignment="1">
      <alignment horizontal="center" vertical="center"/>
    </xf>
    <xf numFmtId="0" fontId="15" fillId="38" borderId="31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5" fillId="38" borderId="32" xfId="0" applyFont="1" applyFill="1" applyBorder="1" applyAlignment="1">
      <alignment horizontal="center" vertical="center"/>
    </xf>
    <xf numFmtId="0" fontId="14" fillId="0" borderId="32" xfId="0" applyFont="1" applyBorder="1" applyAlignment="1">
      <alignment/>
    </xf>
    <xf numFmtId="0" fontId="15" fillId="38" borderId="6" xfId="0" applyFont="1" applyFill="1" applyBorder="1" applyAlignment="1">
      <alignment horizontal="center" vertical="center"/>
    </xf>
    <xf numFmtId="0" fontId="15" fillId="38" borderId="29" xfId="0" applyFont="1" applyFill="1" applyBorder="1" applyAlignment="1">
      <alignment horizontal="center" vertical="center"/>
    </xf>
    <xf numFmtId="0" fontId="15" fillId="38" borderId="28" xfId="0" applyFont="1" applyFill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/>
    </xf>
    <xf numFmtId="3" fontId="28" fillId="0" borderId="33" xfId="0" applyNumberFormat="1" applyFont="1" applyBorder="1" applyAlignment="1" quotePrefix="1">
      <alignment horizontal="center"/>
    </xf>
    <xf numFmtId="3" fontId="28" fillId="0" borderId="6" xfId="0" applyNumberFormat="1" applyFont="1" applyBorder="1" applyAlignment="1" quotePrefix="1">
      <alignment horizontal="center"/>
    </xf>
    <xf numFmtId="3" fontId="28" fillId="0" borderId="19" xfId="0" applyNumberFormat="1" applyFont="1" applyBorder="1" applyAlignment="1" quotePrefix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15" fillId="38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38" borderId="25" xfId="0" applyFont="1" applyFill="1" applyBorder="1" applyAlignment="1">
      <alignment horizontal="center" vertical="center"/>
    </xf>
    <xf numFmtId="0" fontId="15" fillId="38" borderId="34" xfId="0" applyFont="1" applyFill="1" applyBorder="1" applyAlignment="1">
      <alignment horizontal="center" vertical="center"/>
    </xf>
    <xf numFmtId="0" fontId="15" fillId="38" borderId="21" xfId="0" applyFont="1" applyFill="1" applyBorder="1" applyAlignment="1">
      <alignment horizontal="center" vertical="center"/>
    </xf>
    <xf numFmtId="0" fontId="15" fillId="38" borderId="35" xfId="0" applyFont="1" applyFill="1" applyBorder="1" applyAlignment="1">
      <alignment horizontal="center" vertical="center"/>
    </xf>
    <xf numFmtId="0" fontId="15" fillId="38" borderId="28" xfId="0" applyFont="1" applyFill="1" applyBorder="1" applyAlignment="1">
      <alignment horizontal="center"/>
    </xf>
    <xf numFmtId="0" fontId="15" fillId="38" borderId="12" xfId="0" applyFont="1" applyFill="1" applyBorder="1" applyAlignment="1">
      <alignment horizontal="center" vertical="center"/>
    </xf>
    <xf numFmtId="0" fontId="15" fillId="38" borderId="29" xfId="0" applyFont="1" applyFill="1" applyBorder="1" applyAlignment="1">
      <alignment horizontal="center" vertical="center"/>
    </xf>
    <xf numFmtId="0" fontId="15" fillId="38" borderId="28" xfId="0" applyFont="1" applyFill="1" applyBorder="1" applyAlignment="1">
      <alignment horizontal="center" vertical="center"/>
    </xf>
    <xf numFmtId="0" fontId="15" fillId="38" borderId="6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38" borderId="39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oa-Scholl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  <cellStyle name="표준_kc-elec system check lis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34">
      <selection activeCell="H23" sqref="H23"/>
    </sheetView>
  </sheetViews>
  <sheetFormatPr defaultColWidth="9.140625" defaultRowHeight="12.75"/>
  <sheetData>
    <row r="1" s="14" customFormat="1" ht="15.75">
      <c r="A1" s="27" t="s">
        <v>70</v>
      </c>
    </row>
    <row r="2" s="14" customFormat="1" ht="18.75">
      <c r="A2" s="18" t="s">
        <v>64</v>
      </c>
    </row>
    <row r="3" spans="1:2" s="14" customFormat="1" ht="15.75">
      <c r="A3" s="27" t="s">
        <v>71</v>
      </c>
      <c r="B3" s="14" t="s">
        <v>73</v>
      </c>
    </row>
    <row r="4" spans="1:2" s="14" customFormat="1" ht="15.75">
      <c r="A4" s="27" t="s">
        <v>72</v>
      </c>
      <c r="B4" s="14" t="s">
        <v>74</v>
      </c>
    </row>
    <row r="5" spans="1:2" s="14" customFormat="1" ht="15.75">
      <c r="A5" s="27" t="s">
        <v>54</v>
      </c>
      <c r="B5" s="27" t="s">
        <v>89</v>
      </c>
    </row>
    <row r="6" spans="1:2" s="14" customFormat="1" ht="15.75">
      <c r="A6" s="39" t="s">
        <v>90</v>
      </c>
      <c r="B6" s="40" t="s">
        <v>88</v>
      </c>
    </row>
    <row r="7" spans="1:2" s="14" customFormat="1" ht="15.75">
      <c r="A7" s="27" t="s">
        <v>24</v>
      </c>
      <c r="B7" s="14" t="s">
        <v>75</v>
      </c>
    </row>
    <row r="8" spans="1:2" s="14" customFormat="1" ht="15.75">
      <c r="A8" s="27"/>
      <c r="B8" s="14" t="s">
        <v>91</v>
      </c>
    </row>
    <row r="9" spans="1:2" s="14" customFormat="1" ht="15.75">
      <c r="A9" s="27"/>
      <c r="B9" s="14" t="s">
        <v>86</v>
      </c>
    </row>
    <row r="10" spans="1:2" s="14" customFormat="1" ht="15.75">
      <c r="A10" s="27" t="s">
        <v>26</v>
      </c>
      <c r="B10" s="14" t="s">
        <v>76</v>
      </c>
    </row>
    <row r="11" spans="1:2" s="14" customFormat="1" ht="15.75">
      <c r="A11" s="39" t="s">
        <v>92</v>
      </c>
      <c r="B11" s="40" t="s">
        <v>93</v>
      </c>
    </row>
    <row r="12" spans="1:2" s="14" customFormat="1" ht="15.75">
      <c r="A12" s="27" t="s">
        <v>24</v>
      </c>
      <c r="B12" s="14" t="s">
        <v>77</v>
      </c>
    </row>
    <row r="13" spans="1:2" s="14" customFormat="1" ht="15.75">
      <c r="A13" s="27" t="s">
        <v>26</v>
      </c>
      <c r="B13" s="14" t="s">
        <v>94</v>
      </c>
    </row>
    <row r="14" spans="1:2" s="14" customFormat="1" ht="15.75">
      <c r="A14" s="27" t="s">
        <v>30</v>
      </c>
      <c r="B14" s="14" t="s">
        <v>56</v>
      </c>
    </row>
    <row r="15" spans="1:2" s="14" customFormat="1" ht="15.75">
      <c r="A15" s="27"/>
      <c r="B15" s="14" t="s">
        <v>57</v>
      </c>
    </row>
    <row r="16" spans="1:2" s="14" customFormat="1" ht="15.75">
      <c r="A16" s="27"/>
      <c r="B16" s="14" t="s">
        <v>58</v>
      </c>
    </row>
    <row r="17" spans="1:2" s="14" customFormat="1" ht="15.75">
      <c r="A17" s="27" t="s">
        <v>37</v>
      </c>
      <c r="B17" s="14" t="s">
        <v>95</v>
      </c>
    </row>
    <row r="18" spans="1:2" s="14" customFormat="1" ht="15.75">
      <c r="A18" s="27"/>
      <c r="B18" s="14" t="s">
        <v>59</v>
      </c>
    </row>
    <row r="19" spans="1:2" s="14" customFormat="1" ht="15.75">
      <c r="A19" s="39" t="s">
        <v>96</v>
      </c>
      <c r="B19" s="40" t="s">
        <v>97</v>
      </c>
    </row>
    <row r="20" spans="1:2" s="14" customFormat="1" ht="15.75">
      <c r="A20" s="27" t="s">
        <v>24</v>
      </c>
      <c r="B20" s="14" t="s">
        <v>99</v>
      </c>
    </row>
    <row r="21" spans="1:2" s="14" customFormat="1" ht="15.75">
      <c r="A21" s="27"/>
      <c r="B21" s="14" t="s">
        <v>98</v>
      </c>
    </row>
    <row r="22" spans="1:2" s="14" customFormat="1" ht="15.75">
      <c r="A22" s="27" t="s">
        <v>26</v>
      </c>
      <c r="B22" s="14" t="s">
        <v>115</v>
      </c>
    </row>
    <row r="23" spans="1:2" s="14" customFormat="1" ht="15.75">
      <c r="A23" s="27"/>
      <c r="B23" s="14" t="s">
        <v>78</v>
      </c>
    </row>
    <row r="24" spans="1:2" s="14" customFormat="1" ht="15.75">
      <c r="A24" s="27" t="s">
        <v>30</v>
      </c>
      <c r="B24" s="14" t="s">
        <v>79</v>
      </c>
    </row>
    <row r="25" spans="1:2" s="14" customFormat="1" ht="15.75">
      <c r="A25" s="27"/>
      <c r="B25" s="14" t="s">
        <v>80</v>
      </c>
    </row>
    <row r="26" spans="1:2" s="14" customFormat="1" ht="15.75">
      <c r="A26" s="27" t="s">
        <v>53</v>
      </c>
      <c r="B26" s="27" t="s">
        <v>100</v>
      </c>
    </row>
    <row r="27" spans="1:2" s="14" customFormat="1" ht="15.75">
      <c r="A27" s="27"/>
      <c r="B27" s="14" t="s">
        <v>109</v>
      </c>
    </row>
    <row r="28" spans="1:2" s="14" customFormat="1" ht="15.75">
      <c r="A28" s="27"/>
      <c r="B28" s="14" t="s">
        <v>62</v>
      </c>
    </row>
    <row r="29" spans="1:2" s="14" customFormat="1" ht="15.75">
      <c r="A29" s="27"/>
      <c r="B29" s="14" t="s">
        <v>81</v>
      </c>
    </row>
    <row r="30" spans="1:2" s="14" customFormat="1" ht="15.75">
      <c r="A30" s="27"/>
      <c r="B30" s="14" t="s">
        <v>61</v>
      </c>
    </row>
    <row r="31" spans="1:2" s="14" customFormat="1" ht="15.75">
      <c r="A31" s="27" t="s">
        <v>55</v>
      </c>
      <c r="B31" s="42" t="s">
        <v>119</v>
      </c>
    </row>
    <row r="32" spans="1:2" s="14" customFormat="1" ht="15.75">
      <c r="A32" s="27" t="s">
        <v>60</v>
      </c>
      <c r="B32" s="14" t="s">
        <v>120</v>
      </c>
    </row>
    <row r="33" spans="1:2" s="14" customFormat="1" ht="15.75">
      <c r="A33" s="27" t="s">
        <v>82</v>
      </c>
      <c r="B33" s="14" t="s">
        <v>101</v>
      </c>
    </row>
    <row r="34" spans="1:2" s="14" customFormat="1" ht="15.75">
      <c r="A34" s="27" t="s">
        <v>83</v>
      </c>
      <c r="B34" s="14" t="s">
        <v>87</v>
      </c>
    </row>
    <row r="35" spans="1:2" s="14" customFormat="1" ht="15.75">
      <c r="A35" s="27" t="s">
        <v>84</v>
      </c>
      <c r="B35" s="14" t="s">
        <v>85</v>
      </c>
    </row>
    <row r="36" s="14" customFormat="1" ht="15.75">
      <c r="B36" s="14" t="s">
        <v>102</v>
      </c>
    </row>
    <row r="37" s="14" customFormat="1" ht="15.75">
      <c r="A37" s="41" t="s">
        <v>66</v>
      </c>
    </row>
    <row r="38" spans="1:2" s="14" customFormat="1" ht="15.75">
      <c r="A38" s="27" t="s">
        <v>71</v>
      </c>
      <c r="B38" s="14" t="s">
        <v>103</v>
      </c>
    </row>
    <row r="39" spans="1:2" s="14" customFormat="1" ht="15.75">
      <c r="A39" s="27" t="s">
        <v>72</v>
      </c>
      <c r="B39" s="14" t="s">
        <v>104</v>
      </c>
    </row>
    <row r="40" spans="1:2" s="14" customFormat="1" ht="15.75">
      <c r="A40" s="27" t="s">
        <v>54</v>
      </c>
      <c r="B40" s="14" t="s">
        <v>105</v>
      </c>
    </row>
    <row r="41" spans="1:2" s="14" customFormat="1" ht="15.75">
      <c r="A41" s="27" t="s">
        <v>53</v>
      </c>
      <c r="B41" s="14" t="s">
        <v>106</v>
      </c>
    </row>
    <row r="42" spans="1:2" s="14" customFormat="1" ht="15.75">
      <c r="A42" s="27" t="s">
        <v>55</v>
      </c>
      <c r="B42" s="14" t="s">
        <v>113</v>
      </c>
    </row>
    <row r="43" spans="1:2" s="14" customFormat="1" ht="15.75">
      <c r="A43" s="27"/>
      <c r="B43" s="14" t="s">
        <v>114</v>
      </c>
    </row>
    <row r="44" spans="1:2" s="14" customFormat="1" ht="15.75">
      <c r="A44" s="27"/>
      <c r="B44" s="14" t="s">
        <v>116</v>
      </c>
    </row>
    <row r="45" spans="1:2" s="14" customFormat="1" ht="15.75">
      <c r="A45" s="27" t="s">
        <v>83</v>
      </c>
      <c r="B45" s="14" t="s">
        <v>87</v>
      </c>
    </row>
    <row r="46" spans="1:2" s="14" customFormat="1" ht="15.75">
      <c r="A46" s="27" t="s">
        <v>84</v>
      </c>
      <c r="B46" s="14" t="s">
        <v>85</v>
      </c>
    </row>
    <row r="47" s="14" customFormat="1" ht="15.75">
      <c r="A47" s="27" t="s">
        <v>107</v>
      </c>
    </row>
    <row r="48" s="14" customFormat="1" ht="15.75">
      <c r="B48" s="14" t="s">
        <v>110</v>
      </c>
    </row>
    <row r="49" s="14" customFormat="1" ht="15.75">
      <c r="B49" s="43" t="s">
        <v>108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14" customWidth="1"/>
    <col min="2" max="2" width="30.28125" style="14" customWidth="1"/>
    <col min="3" max="3" width="17.28125" style="14" customWidth="1"/>
    <col min="4" max="4" width="16.00390625" style="14" customWidth="1"/>
    <col min="5" max="5" width="25.00390625" style="14" customWidth="1"/>
    <col min="6" max="6" width="14.421875" style="14" customWidth="1"/>
    <col min="7" max="7" width="13.421875" style="14" customWidth="1"/>
    <col min="8" max="8" width="22.140625" style="14" customWidth="1"/>
    <col min="9" max="9" width="15.57421875" style="14" customWidth="1"/>
    <col min="10" max="16384" width="9.140625" style="14" customWidth="1"/>
  </cols>
  <sheetData>
    <row r="1" spans="1:9" ht="18.75">
      <c r="A1" s="18" t="s">
        <v>123</v>
      </c>
      <c r="H1" s="115" t="s">
        <v>39</v>
      </c>
      <c r="I1" s="115"/>
    </row>
    <row r="2" spans="1:9" ht="18.75">
      <c r="A2" s="18"/>
      <c r="H2" s="19"/>
      <c r="I2" s="19"/>
    </row>
    <row r="3" spans="8:9" ht="15.75">
      <c r="H3" s="101"/>
      <c r="I3" s="101"/>
    </row>
    <row r="4" spans="1:9" ht="15.75">
      <c r="A4" s="99" t="s">
        <v>118</v>
      </c>
      <c r="B4" s="99"/>
      <c r="C4" s="99"/>
      <c r="D4" s="99"/>
      <c r="E4" s="99"/>
      <c r="F4" s="99"/>
      <c r="G4" s="99"/>
      <c r="H4" s="99"/>
      <c r="I4" s="99"/>
    </row>
    <row r="5" spans="1:9" ht="15.75">
      <c r="A5" s="101" t="s">
        <v>126</v>
      </c>
      <c r="B5" s="101"/>
      <c r="C5" s="101"/>
      <c r="D5" s="101"/>
      <c r="E5" s="101"/>
      <c r="F5" s="101"/>
      <c r="G5" s="101"/>
      <c r="H5" s="101"/>
      <c r="I5" s="101"/>
    </row>
    <row r="6" spans="1:9" ht="15.75">
      <c r="A6" s="24" t="s">
        <v>124</v>
      </c>
      <c r="B6" s="24"/>
      <c r="C6" s="24"/>
      <c r="D6" s="24"/>
      <c r="E6" s="24"/>
      <c r="F6" s="24"/>
      <c r="G6" s="24"/>
      <c r="H6" s="24"/>
      <c r="I6" s="24"/>
    </row>
    <row r="7" spans="1:9" ht="15.75">
      <c r="A7" s="24"/>
      <c r="B7" s="24"/>
      <c r="C7" s="24"/>
      <c r="D7" s="24"/>
      <c r="E7" s="24"/>
      <c r="F7" s="24"/>
      <c r="G7" s="24"/>
      <c r="H7" s="24"/>
      <c r="I7" s="24"/>
    </row>
    <row r="9" s="62" customFormat="1" ht="12">
      <c r="A9" s="61" t="s">
        <v>64</v>
      </c>
    </row>
    <row r="10" ht="16.5" thickBot="1"/>
    <row r="11" spans="1:9" s="56" customFormat="1" ht="23.25" customHeight="1" thickTop="1">
      <c r="A11" s="104" t="s">
        <v>13</v>
      </c>
      <c r="B11" s="110" t="s">
        <v>14</v>
      </c>
      <c r="C11" s="81" t="s">
        <v>45</v>
      </c>
      <c r="D11" s="107" t="s">
        <v>15</v>
      </c>
      <c r="E11" s="107"/>
      <c r="F11" s="107" t="s">
        <v>18</v>
      </c>
      <c r="G11" s="107"/>
      <c r="H11" s="107"/>
      <c r="I11" s="55" t="s">
        <v>43</v>
      </c>
    </row>
    <row r="12" spans="1:9" s="56" customFormat="1" ht="15.75">
      <c r="A12" s="105"/>
      <c r="B12" s="98"/>
      <c r="C12" s="108" t="s">
        <v>46</v>
      </c>
      <c r="D12" s="98" t="s">
        <v>16</v>
      </c>
      <c r="E12" s="98" t="s">
        <v>17</v>
      </c>
      <c r="F12" s="98" t="s">
        <v>19</v>
      </c>
      <c r="G12" s="98" t="s">
        <v>112</v>
      </c>
      <c r="H12" s="98" t="s">
        <v>47</v>
      </c>
      <c r="I12" s="57" t="s">
        <v>121</v>
      </c>
    </row>
    <row r="13" spans="1:9" s="56" customFormat="1" ht="16.5" thickBot="1">
      <c r="A13" s="106"/>
      <c r="B13" s="103"/>
      <c r="C13" s="109"/>
      <c r="D13" s="103"/>
      <c r="E13" s="103"/>
      <c r="F13" s="103"/>
      <c r="G13" s="103"/>
      <c r="H13" s="103"/>
      <c r="I13" s="58"/>
    </row>
    <row r="14" spans="1:9" s="56" customFormat="1" ht="15.75" customHeight="1" thickBot="1" thickTop="1">
      <c r="A14" s="59" t="s">
        <v>20</v>
      </c>
      <c r="B14" s="60" t="s">
        <v>21</v>
      </c>
      <c r="C14" s="60">
        <v>1</v>
      </c>
      <c r="D14" s="60">
        <v>2</v>
      </c>
      <c r="E14" s="60">
        <v>3</v>
      </c>
      <c r="F14" s="60">
        <v>4</v>
      </c>
      <c r="G14" s="60">
        <v>5</v>
      </c>
      <c r="H14" s="60">
        <v>6</v>
      </c>
      <c r="I14" s="60" t="s">
        <v>63</v>
      </c>
    </row>
    <row r="15" spans="1:9" s="50" customFormat="1" ht="13.5" thickTop="1">
      <c r="A15" s="72" t="s">
        <v>20</v>
      </c>
      <c r="B15" s="73" t="s">
        <v>23</v>
      </c>
      <c r="C15" s="74"/>
      <c r="D15" s="74"/>
      <c r="E15" s="74"/>
      <c r="F15" s="74"/>
      <c r="G15" s="74"/>
      <c r="H15" s="74"/>
      <c r="I15" s="74"/>
    </row>
    <row r="16" spans="1:9" ht="15.75">
      <c r="A16" s="34" t="s">
        <v>24</v>
      </c>
      <c r="B16" s="17" t="s">
        <v>25</v>
      </c>
      <c r="C16" s="28"/>
      <c r="D16" s="15"/>
      <c r="E16" s="15"/>
      <c r="F16" s="15"/>
      <c r="G16" s="15"/>
      <c r="H16" s="15"/>
      <c r="I16" s="15"/>
    </row>
    <row r="17" spans="1:9" ht="15.75">
      <c r="A17" s="34" t="s">
        <v>28</v>
      </c>
      <c r="B17" s="15"/>
      <c r="C17" s="29"/>
      <c r="D17" s="15"/>
      <c r="E17" s="15"/>
      <c r="F17" s="15"/>
      <c r="G17" s="15"/>
      <c r="H17" s="15"/>
      <c r="I17" s="15"/>
    </row>
    <row r="18" spans="1:9" ht="15.75">
      <c r="A18" s="34" t="s">
        <v>26</v>
      </c>
      <c r="B18" s="17" t="s">
        <v>27</v>
      </c>
      <c r="C18" s="28"/>
      <c r="D18" s="15"/>
      <c r="E18" s="15"/>
      <c r="F18" s="15"/>
      <c r="G18" s="15"/>
      <c r="H18" s="15"/>
      <c r="I18" s="15"/>
    </row>
    <row r="19" spans="1:9" ht="15.75">
      <c r="A19" s="34" t="s">
        <v>28</v>
      </c>
      <c r="B19" s="15"/>
      <c r="C19" s="29"/>
      <c r="D19" s="15"/>
      <c r="E19" s="15"/>
      <c r="F19" s="15"/>
      <c r="G19" s="15"/>
      <c r="H19" s="15"/>
      <c r="I19" s="15"/>
    </row>
    <row r="20" spans="1:9" ht="15.75">
      <c r="A20" s="34" t="s">
        <v>30</v>
      </c>
      <c r="B20" s="17" t="s">
        <v>31</v>
      </c>
      <c r="C20" s="28"/>
      <c r="D20" s="15"/>
      <c r="E20" s="15"/>
      <c r="F20" s="15"/>
      <c r="G20" s="15"/>
      <c r="H20" s="15"/>
      <c r="I20" s="15"/>
    </row>
    <row r="21" spans="1:9" ht="15.75">
      <c r="A21" s="34" t="s">
        <v>28</v>
      </c>
      <c r="B21" s="15"/>
      <c r="C21" s="29"/>
      <c r="D21" s="15"/>
      <c r="E21" s="15"/>
      <c r="F21" s="15"/>
      <c r="G21" s="15"/>
      <c r="H21" s="15"/>
      <c r="I21" s="15"/>
    </row>
    <row r="22" spans="1:9" s="62" customFormat="1" ht="12">
      <c r="A22" s="63" t="s">
        <v>21</v>
      </c>
      <c r="B22" s="64" t="s">
        <v>33</v>
      </c>
      <c r="C22" s="65"/>
      <c r="D22" s="66"/>
      <c r="E22" s="66"/>
      <c r="F22" s="66"/>
      <c r="G22" s="66"/>
      <c r="H22" s="66"/>
      <c r="I22" s="66"/>
    </row>
    <row r="23" spans="1:9" ht="15.75">
      <c r="A23" s="34" t="s">
        <v>24</v>
      </c>
      <c r="B23" s="16" t="s">
        <v>34</v>
      </c>
      <c r="C23" s="28"/>
      <c r="D23" s="15"/>
      <c r="E23" s="15"/>
      <c r="F23" s="15"/>
      <c r="G23" s="15"/>
      <c r="H23" s="15"/>
      <c r="I23" s="15"/>
    </row>
    <row r="24" spans="1:9" ht="15.75">
      <c r="A24" s="34" t="s">
        <v>28</v>
      </c>
      <c r="B24" s="15"/>
      <c r="C24" s="29"/>
      <c r="D24" s="15"/>
      <c r="E24" s="15"/>
      <c r="F24" s="15"/>
      <c r="G24" s="15"/>
      <c r="H24" s="15"/>
      <c r="I24" s="15"/>
    </row>
    <row r="25" spans="1:9" ht="15.75">
      <c r="A25" s="34" t="s">
        <v>26</v>
      </c>
      <c r="B25" s="21" t="s">
        <v>117</v>
      </c>
      <c r="C25" s="29"/>
      <c r="D25" s="15"/>
      <c r="E25" s="15"/>
      <c r="F25" s="15"/>
      <c r="G25" s="15"/>
      <c r="H25" s="15"/>
      <c r="I25" s="15"/>
    </row>
    <row r="26" spans="1:9" ht="15.75">
      <c r="A26" s="34" t="s">
        <v>28</v>
      </c>
      <c r="B26" s="15"/>
      <c r="C26" s="29"/>
      <c r="D26" s="15"/>
      <c r="E26" s="15"/>
      <c r="F26" s="15"/>
      <c r="G26" s="15"/>
      <c r="H26" s="15"/>
      <c r="I26" s="15"/>
    </row>
    <row r="27" spans="1:9" ht="15.75">
      <c r="A27" s="52" t="s">
        <v>30</v>
      </c>
      <c r="B27" s="48" t="s">
        <v>35</v>
      </c>
      <c r="C27" s="49"/>
      <c r="D27" s="33"/>
      <c r="E27" s="33"/>
      <c r="F27" s="33"/>
      <c r="G27" s="33"/>
      <c r="H27" s="33"/>
      <c r="I27" s="33"/>
    </row>
    <row r="28" spans="1:29" s="15" customFormat="1" ht="15.75">
      <c r="A28" s="34">
        <v>1</v>
      </c>
      <c r="B28" s="15" t="s">
        <v>125</v>
      </c>
      <c r="C28" s="89" t="s">
        <v>127</v>
      </c>
      <c r="D28" s="51"/>
      <c r="E28" s="88">
        <v>42397</v>
      </c>
      <c r="F28" s="88">
        <v>42401</v>
      </c>
      <c r="G28" s="88">
        <v>42582</v>
      </c>
      <c r="H28" s="51">
        <v>182</v>
      </c>
      <c r="I28" s="51" t="s">
        <v>128</v>
      </c>
      <c r="J28" s="84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9" ht="15.75">
      <c r="A29" s="34"/>
      <c r="B29" s="53"/>
      <c r="C29" s="54"/>
      <c r="D29" s="31"/>
      <c r="E29" s="31"/>
      <c r="F29" s="31"/>
      <c r="G29" s="31"/>
      <c r="H29" s="31"/>
      <c r="I29" s="31"/>
    </row>
    <row r="30" spans="1:9" ht="15.75">
      <c r="A30" s="34" t="s">
        <v>37</v>
      </c>
      <c r="B30" s="21" t="s">
        <v>38</v>
      </c>
      <c r="C30" s="29"/>
      <c r="D30" s="15"/>
      <c r="E30" s="15"/>
      <c r="F30" s="15"/>
      <c r="G30" s="15"/>
      <c r="H30" s="15"/>
      <c r="I30" s="15"/>
    </row>
    <row r="31" spans="1:9" ht="15.75">
      <c r="A31" s="52" t="s">
        <v>28</v>
      </c>
      <c r="B31" s="15"/>
      <c r="C31" s="29"/>
      <c r="D31" s="15"/>
      <c r="E31" s="15"/>
      <c r="F31" s="15"/>
      <c r="G31" s="15"/>
      <c r="H31" s="15"/>
      <c r="I31" s="15"/>
    </row>
    <row r="32" spans="1:9" s="62" customFormat="1" ht="12">
      <c r="A32" s="63" t="s">
        <v>22</v>
      </c>
      <c r="B32" s="67" t="s">
        <v>65</v>
      </c>
      <c r="C32" s="68"/>
      <c r="D32" s="66"/>
      <c r="E32" s="66"/>
      <c r="F32" s="66"/>
      <c r="G32" s="66"/>
      <c r="H32" s="66"/>
      <c r="I32" s="66"/>
    </row>
    <row r="33" spans="1:9" ht="15.75">
      <c r="A33" s="34" t="s">
        <v>24</v>
      </c>
      <c r="B33" s="16" t="s">
        <v>48</v>
      </c>
      <c r="C33" s="28"/>
      <c r="D33" s="15"/>
      <c r="E33" s="15"/>
      <c r="F33" s="15"/>
      <c r="G33" s="15"/>
      <c r="H33" s="15"/>
      <c r="I33" s="15"/>
    </row>
    <row r="34" spans="1:9" ht="15.75">
      <c r="A34" s="34" t="s">
        <v>28</v>
      </c>
      <c r="B34" s="15"/>
      <c r="C34" s="29"/>
      <c r="D34" s="15"/>
      <c r="E34" s="15"/>
      <c r="F34" s="15"/>
      <c r="G34" s="15"/>
      <c r="H34" s="15"/>
      <c r="I34" s="15"/>
    </row>
    <row r="35" spans="1:9" ht="15.75">
      <c r="A35" s="34" t="s">
        <v>26</v>
      </c>
      <c r="B35" s="16" t="s">
        <v>49</v>
      </c>
      <c r="C35" s="28"/>
      <c r="D35" s="15"/>
      <c r="E35" s="15"/>
      <c r="F35" s="15"/>
      <c r="G35" s="15"/>
      <c r="H35" s="15"/>
      <c r="I35" s="15"/>
    </row>
    <row r="36" spans="1:9" ht="15.75">
      <c r="A36" s="34" t="s">
        <v>28</v>
      </c>
      <c r="B36" s="15"/>
      <c r="C36" s="29"/>
      <c r="D36" s="15"/>
      <c r="E36" s="15"/>
      <c r="F36" s="15"/>
      <c r="G36" s="15"/>
      <c r="H36" s="15"/>
      <c r="I36" s="15"/>
    </row>
    <row r="37" spans="1:9" ht="15.75">
      <c r="A37" s="34" t="s">
        <v>30</v>
      </c>
      <c r="B37" s="16" t="s">
        <v>50</v>
      </c>
      <c r="C37" s="29"/>
      <c r="D37" s="15"/>
      <c r="E37" s="15"/>
      <c r="F37" s="15"/>
      <c r="G37" s="15"/>
      <c r="H37" s="15"/>
      <c r="I37" s="15"/>
    </row>
    <row r="38" spans="1:9" ht="15.75">
      <c r="A38" s="52"/>
      <c r="B38" s="48"/>
      <c r="C38" s="49"/>
      <c r="D38" s="33"/>
      <c r="E38" s="33"/>
      <c r="F38" s="33"/>
      <c r="G38" s="33"/>
      <c r="H38" s="33"/>
      <c r="I38" s="33"/>
    </row>
    <row r="39" spans="1:9" ht="15.75">
      <c r="A39" s="34" t="s">
        <v>28</v>
      </c>
      <c r="B39" s="16"/>
      <c r="C39" s="29"/>
      <c r="D39" s="15"/>
      <c r="E39" s="15"/>
      <c r="F39" s="15"/>
      <c r="G39" s="15"/>
      <c r="H39" s="15"/>
      <c r="I39" s="15"/>
    </row>
    <row r="40" s="69" customFormat="1" ht="47.25" customHeight="1">
      <c r="A40" s="82" t="s">
        <v>66</v>
      </c>
    </row>
    <row r="41" spans="1:10" s="56" customFormat="1" ht="15.75">
      <c r="A41" s="34"/>
      <c r="B41" s="98" t="s">
        <v>13</v>
      </c>
      <c r="C41" s="98" t="s">
        <v>14</v>
      </c>
      <c r="D41" s="80" t="s">
        <v>45</v>
      </c>
      <c r="E41" s="98" t="s">
        <v>67</v>
      </c>
      <c r="F41" s="111" t="s">
        <v>122</v>
      </c>
      <c r="G41" s="98" t="s">
        <v>68</v>
      </c>
      <c r="H41" s="98"/>
      <c r="I41" s="98"/>
      <c r="J41" s="83"/>
    </row>
    <row r="42" spans="1:10" s="56" customFormat="1" ht="15.75">
      <c r="A42" s="34"/>
      <c r="B42" s="98"/>
      <c r="C42" s="98"/>
      <c r="D42" s="98" t="s">
        <v>46</v>
      </c>
      <c r="E42" s="98"/>
      <c r="F42" s="98"/>
      <c r="G42" s="98" t="s">
        <v>19</v>
      </c>
      <c r="H42" s="98" t="s">
        <v>112</v>
      </c>
      <c r="I42" s="98" t="s">
        <v>111</v>
      </c>
      <c r="J42" s="83"/>
    </row>
    <row r="43" spans="1:10" s="56" customFormat="1" ht="15.75">
      <c r="A43" s="34"/>
      <c r="B43" s="98"/>
      <c r="C43" s="98"/>
      <c r="D43" s="98"/>
      <c r="E43" s="98"/>
      <c r="F43" s="98"/>
      <c r="G43" s="98"/>
      <c r="H43" s="98"/>
      <c r="I43" s="98"/>
      <c r="J43" s="83"/>
    </row>
    <row r="44" spans="1:9" s="56" customFormat="1" ht="13.5" customHeight="1" thickBot="1">
      <c r="A44" s="34" t="s">
        <v>20</v>
      </c>
      <c r="B44" s="79" t="s">
        <v>21</v>
      </c>
      <c r="C44" s="79">
        <v>1</v>
      </c>
      <c r="D44" s="79">
        <v>2</v>
      </c>
      <c r="E44" s="79">
        <v>3</v>
      </c>
      <c r="F44" s="116">
        <v>4</v>
      </c>
      <c r="G44" s="117"/>
      <c r="H44" s="118"/>
      <c r="I44" s="79" t="s">
        <v>63</v>
      </c>
    </row>
    <row r="45" spans="1:9" s="62" customFormat="1" ht="12.75" thickTop="1">
      <c r="A45" s="70" t="s">
        <v>20</v>
      </c>
      <c r="B45" s="71" t="s">
        <v>23</v>
      </c>
      <c r="C45" s="75"/>
      <c r="D45" s="75"/>
      <c r="E45" s="75"/>
      <c r="F45" s="76"/>
      <c r="G45" s="76"/>
      <c r="H45" s="76"/>
      <c r="I45" s="77"/>
    </row>
    <row r="46" spans="1:9" ht="15.75">
      <c r="A46" s="34" t="s">
        <v>24</v>
      </c>
      <c r="B46" s="17" t="s">
        <v>25</v>
      </c>
      <c r="C46" s="15"/>
      <c r="D46" s="15"/>
      <c r="E46" s="15"/>
      <c r="F46" s="45"/>
      <c r="G46" s="45"/>
      <c r="H46" s="45"/>
      <c r="I46" s="45"/>
    </row>
    <row r="47" spans="1:9" ht="15.75">
      <c r="A47" s="34" t="s">
        <v>36</v>
      </c>
      <c r="B47" s="15"/>
      <c r="C47" s="15"/>
      <c r="D47" s="15"/>
      <c r="E47" s="15"/>
      <c r="F47" s="45"/>
      <c r="G47" s="45"/>
      <c r="H47" s="45"/>
      <c r="I47" s="45"/>
    </row>
    <row r="48" spans="1:9" ht="15.75">
      <c r="A48" s="34" t="s">
        <v>26</v>
      </c>
      <c r="B48" s="17" t="s">
        <v>27</v>
      </c>
      <c r="C48" s="15"/>
      <c r="D48" s="15"/>
      <c r="E48" s="15"/>
      <c r="F48" s="45"/>
      <c r="G48" s="45"/>
      <c r="H48" s="45"/>
      <c r="I48" s="45"/>
    </row>
    <row r="49" spans="1:9" ht="15.75">
      <c r="A49" s="34" t="s">
        <v>36</v>
      </c>
      <c r="B49" s="15"/>
      <c r="C49" s="15"/>
      <c r="D49" s="15"/>
      <c r="E49" s="15"/>
      <c r="F49" s="45"/>
      <c r="G49" s="45"/>
      <c r="H49" s="45"/>
      <c r="I49" s="45"/>
    </row>
    <row r="50" spans="1:9" ht="15.75">
      <c r="A50" s="34" t="s">
        <v>30</v>
      </c>
      <c r="B50" s="17" t="s">
        <v>31</v>
      </c>
      <c r="C50" s="15"/>
      <c r="D50" s="15"/>
      <c r="E50" s="15"/>
      <c r="F50" s="45"/>
      <c r="G50" s="45"/>
      <c r="H50" s="45"/>
      <c r="I50" s="45"/>
    </row>
    <row r="51" spans="1:9" ht="15.75">
      <c r="A51" s="34" t="s">
        <v>29</v>
      </c>
      <c r="B51" s="15"/>
      <c r="C51" s="15"/>
      <c r="D51" s="15"/>
      <c r="E51" s="15"/>
      <c r="F51" s="45"/>
      <c r="G51" s="45"/>
      <c r="H51" s="45"/>
      <c r="I51" s="45"/>
    </row>
    <row r="52" spans="1:9" s="62" customFormat="1" ht="12">
      <c r="A52" s="63" t="s">
        <v>21</v>
      </c>
      <c r="B52" s="64" t="s">
        <v>33</v>
      </c>
      <c r="C52" s="66"/>
      <c r="D52" s="66"/>
      <c r="E52" s="66"/>
      <c r="F52" s="78"/>
      <c r="G52" s="78"/>
      <c r="H52" s="78"/>
      <c r="I52" s="78"/>
    </row>
    <row r="53" spans="1:9" ht="15.75">
      <c r="A53" s="34" t="s">
        <v>24</v>
      </c>
      <c r="B53" s="16" t="s">
        <v>34</v>
      </c>
      <c r="C53" s="15"/>
      <c r="D53" s="15"/>
      <c r="E53" s="15"/>
      <c r="F53" s="45"/>
      <c r="G53" s="45"/>
      <c r="H53" s="45"/>
      <c r="I53" s="45"/>
    </row>
    <row r="54" spans="1:9" ht="15.75">
      <c r="A54" s="34" t="s">
        <v>29</v>
      </c>
      <c r="B54" s="15"/>
      <c r="C54" s="15"/>
      <c r="D54" s="15"/>
      <c r="E54" s="15"/>
      <c r="F54" s="45"/>
      <c r="G54" s="45"/>
      <c r="H54" s="45"/>
      <c r="I54" s="45"/>
    </row>
    <row r="55" spans="1:9" ht="15.75">
      <c r="A55" s="34" t="s">
        <v>26</v>
      </c>
      <c r="B55" s="21" t="s">
        <v>117</v>
      </c>
      <c r="C55" s="15"/>
      <c r="D55" s="15"/>
      <c r="E55" s="15"/>
      <c r="F55" s="45"/>
      <c r="G55" s="45"/>
      <c r="H55" s="45"/>
      <c r="I55" s="45"/>
    </row>
    <row r="56" spans="1:9" ht="15.75">
      <c r="A56" s="34" t="s">
        <v>29</v>
      </c>
      <c r="B56" s="15"/>
      <c r="C56" s="15"/>
      <c r="D56" s="15"/>
      <c r="E56" s="15"/>
      <c r="F56" s="45"/>
      <c r="G56" s="45"/>
      <c r="H56" s="45"/>
      <c r="I56" s="45"/>
    </row>
    <row r="57" spans="1:9" ht="15.75">
      <c r="A57" s="34" t="s">
        <v>30</v>
      </c>
      <c r="B57" s="16" t="s">
        <v>35</v>
      </c>
      <c r="C57" s="15"/>
      <c r="D57" s="15"/>
      <c r="E57" s="15"/>
      <c r="F57" s="45"/>
      <c r="G57" s="45"/>
      <c r="H57" s="45"/>
      <c r="I57" s="45"/>
    </row>
    <row r="58" spans="1:9" ht="15.75">
      <c r="A58" s="34" t="s">
        <v>36</v>
      </c>
      <c r="B58" s="15"/>
      <c r="C58" s="15"/>
      <c r="D58" s="15"/>
      <c r="E58" s="15"/>
      <c r="F58" s="45"/>
      <c r="G58" s="45"/>
      <c r="H58" s="45"/>
      <c r="I58" s="45"/>
    </row>
    <row r="59" spans="1:9" ht="15.75">
      <c r="A59" s="34" t="s">
        <v>37</v>
      </c>
      <c r="B59" s="21" t="s">
        <v>38</v>
      </c>
      <c r="C59" s="15"/>
      <c r="D59" s="15"/>
      <c r="E59" s="15"/>
      <c r="F59" s="45"/>
      <c r="G59" s="45"/>
      <c r="H59" s="45"/>
      <c r="I59" s="45"/>
    </row>
    <row r="60" spans="1:9" ht="15.75">
      <c r="A60" s="34" t="s">
        <v>28</v>
      </c>
      <c r="B60" s="15"/>
      <c r="C60" s="15"/>
      <c r="D60" s="15"/>
      <c r="E60" s="15"/>
      <c r="F60" s="45"/>
      <c r="G60" s="45"/>
      <c r="H60" s="45"/>
      <c r="I60" s="45"/>
    </row>
    <row r="61" spans="1:9" s="62" customFormat="1" ht="12">
      <c r="A61" s="63" t="s">
        <v>22</v>
      </c>
      <c r="B61" s="67" t="s">
        <v>65</v>
      </c>
      <c r="C61" s="66"/>
      <c r="D61" s="66"/>
      <c r="E61" s="66"/>
      <c r="F61" s="78"/>
      <c r="G61" s="78"/>
      <c r="H61" s="78"/>
      <c r="I61" s="78"/>
    </row>
    <row r="62" spans="1:9" ht="15.75">
      <c r="A62" s="34" t="s">
        <v>24</v>
      </c>
      <c r="B62" s="16" t="s">
        <v>48</v>
      </c>
      <c r="C62" s="15"/>
      <c r="D62" s="15"/>
      <c r="E62" s="15"/>
      <c r="F62" s="45"/>
      <c r="G62" s="45"/>
      <c r="H62" s="45"/>
      <c r="I62" s="45"/>
    </row>
    <row r="63" spans="1:9" ht="15.75">
      <c r="A63" s="34" t="s">
        <v>36</v>
      </c>
      <c r="B63" s="15"/>
      <c r="C63" s="15"/>
      <c r="D63" s="15"/>
      <c r="E63" s="15"/>
      <c r="F63" s="45"/>
      <c r="G63" s="45"/>
      <c r="H63" s="45"/>
      <c r="I63" s="45"/>
    </row>
    <row r="64" spans="1:9" ht="15.75">
      <c r="A64" s="34" t="s">
        <v>26</v>
      </c>
      <c r="B64" s="16" t="s">
        <v>49</v>
      </c>
      <c r="C64" s="15"/>
      <c r="D64" s="15"/>
      <c r="E64" s="15"/>
      <c r="F64" s="45"/>
      <c r="G64" s="45"/>
      <c r="H64" s="45"/>
      <c r="I64" s="45"/>
    </row>
    <row r="65" spans="1:9" ht="15.75">
      <c r="A65" s="34" t="s">
        <v>36</v>
      </c>
      <c r="B65" s="15"/>
      <c r="C65" s="15"/>
      <c r="D65" s="15"/>
      <c r="E65" s="15"/>
      <c r="F65" s="45"/>
      <c r="G65" s="45"/>
      <c r="H65" s="45"/>
      <c r="I65" s="45"/>
    </row>
    <row r="66" spans="1:9" ht="15.75">
      <c r="A66" s="34" t="s">
        <v>30</v>
      </c>
      <c r="B66" s="16" t="s">
        <v>50</v>
      </c>
      <c r="C66" s="15"/>
      <c r="D66" s="15"/>
      <c r="E66" s="15"/>
      <c r="F66" s="45"/>
      <c r="G66" s="45"/>
      <c r="H66" s="45"/>
      <c r="I66" s="45"/>
    </row>
    <row r="67" spans="1:9" ht="19.5" thickBot="1">
      <c r="A67" s="35" t="s">
        <v>44</v>
      </c>
      <c r="B67" s="32"/>
      <c r="C67" s="33"/>
      <c r="D67" s="33"/>
      <c r="E67" s="33"/>
      <c r="F67" s="47"/>
      <c r="G67" s="47"/>
      <c r="H67" s="47"/>
      <c r="I67" s="46"/>
    </row>
    <row r="68" spans="1:9" ht="24" customHeight="1" thickBot="1" thickTop="1">
      <c r="A68" s="37"/>
      <c r="B68" s="38" t="s">
        <v>32</v>
      </c>
      <c r="C68" s="36"/>
      <c r="D68" s="36"/>
      <c r="E68" s="36"/>
      <c r="F68" s="112"/>
      <c r="G68" s="113"/>
      <c r="H68" s="114"/>
      <c r="I68" s="44"/>
    </row>
    <row r="69" spans="1:9" ht="16.5" customHeight="1" thickTop="1">
      <c r="A69" s="30"/>
      <c r="B69" s="25"/>
      <c r="C69" s="26"/>
      <c r="D69" s="26"/>
      <c r="E69" s="26"/>
      <c r="F69" s="26"/>
      <c r="G69" s="26"/>
      <c r="H69" s="26"/>
      <c r="I69" s="26"/>
    </row>
    <row r="70" spans="6:9" ht="15.75">
      <c r="F70" s="20"/>
      <c r="G70" s="23"/>
      <c r="H70" s="102" t="s">
        <v>129</v>
      </c>
      <c r="I70" s="102"/>
    </row>
    <row r="71" spans="2:9" ht="15.75">
      <c r="B71" s="20" t="s">
        <v>40</v>
      </c>
      <c r="E71" s="20" t="s">
        <v>41</v>
      </c>
      <c r="F71" s="19"/>
      <c r="G71" s="24"/>
      <c r="H71" s="99" t="s">
        <v>42</v>
      </c>
      <c r="I71" s="99"/>
    </row>
    <row r="72" spans="2:9" ht="15.75">
      <c r="B72" s="22" t="s">
        <v>51</v>
      </c>
      <c r="E72" s="22" t="s">
        <v>52</v>
      </c>
      <c r="H72" s="100" t="s">
        <v>69</v>
      </c>
      <c r="I72" s="100"/>
    </row>
  </sheetData>
  <sheetProtection/>
  <mergeCells count="28">
    <mergeCell ref="F41:F43"/>
    <mergeCell ref="F68:H68"/>
    <mergeCell ref="H1:I1"/>
    <mergeCell ref="H3:I3"/>
    <mergeCell ref="I42:I43"/>
    <mergeCell ref="F44:H44"/>
    <mergeCell ref="G41:I41"/>
    <mergeCell ref="G42:G43"/>
    <mergeCell ref="H42:H43"/>
    <mergeCell ref="A11:A13"/>
    <mergeCell ref="F11:H11"/>
    <mergeCell ref="H12:H13"/>
    <mergeCell ref="F12:F13"/>
    <mergeCell ref="G12:G13"/>
    <mergeCell ref="C12:C13"/>
    <mergeCell ref="B11:B13"/>
    <mergeCell ref="D11:E11"/>
    <mergeCell ref="E12:E13"/>
    <mergeCell ref="E41:E43"/>
    <mergeCell ref="H71:I71"/>
    <mergeCell ref="H72:I72"/>
    <mergeCell ref="D42:D43"/>
    <mergeCell ref="A4:I4"/>
    <mergeCell ref="A5:I5"/>
    <mergeCell ref="H70:I70"/>
    <mergeCell ref="C41:C43"/>
    <mergeCell ref="D12:D13"/>
    <mergeCell ref="B41:B43"/>
  </mergeCells>
  <printOptions horizontalCentered="1"/>
  <pageMargins left="0.5905511811023623" right="0.1968503937007874" top="0.31496062992125984" bottom="0" header="0.5118110236220472" footer="0.5118110236220472"/>
  <pageSetup fitToHeight="0" horizontalDpi="600" verticalDpi="600" orientation="landscape" scale="80" r:id="rId1"/>
  <headerFooter>
    <oddFooter>&amp;CTrang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421875" style="2" customWidth="1"/>
    <col min="3" max="3" width="32.28125" style="2" customWidth="1"/>
    <col min="4" max="16384" width="9.140625" style="2" customWidth="1"/>
  </cols>
  <sheetData>
    <row r="1" spans="1:3" ht="12.75">
      <c r="A1" s="1" t="s">
        <v>0</v>
      </c>
      <c r="C1" s="2" t="str">
        <f>"Deleted By K"</f>
        <v>Deleted By K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2.75">
      <c r="A4" s="3" t="e">
        <v>#N/A</v>
      </c>
      <c r="C4" s="5" t="str">
        <f>"Delete"</f>
        <v>Delete</v>
      </c>
    </row>
    <row r="5" ht="12.75">
      <c r="C5" s="5" t="str">
        <f>"Deleted By K"</f>
        <v>Deleted By K</v>
      </c>
    </row>
    <row r="6" ht="13.5" thickBot="1">
      <c r="C6" s="5" t="str">
        <f>"Deleted By"</f>
        <v>Deleted By</v>
      </c>
    </row>
    <row r="7" spans="1:3" ht="12.75">
      <c r="A7" s="6" t="s">
        <v>4</v>
      </c>
      <c r="C7" s="5" t="str">
        <f>"D"</f>
        <v>D</v>
      </c>
    </row>
    <row r="8" spans="1:3" ht="12.75">
      <c r="A8" s="7" t="s">
        <v>5</v>
      </c>
      <c r="C8" s="5">
        <f>""</f>
      </c>
    </row>
    <row r="9" spans="1:3" ht="12.75">
      <c r="A9" s="8" t="s">
        <v>6</v>
      </c>
      <c r="C9" s="5" t="str">
        <f>"Del"</f>
        <v>Del</v>
      </c>
    </row>
    <row r="10" spans="1:3" ht="12.75">
      <c r="A10" s="7" t="s">
        <v>7</v>
      </c>
      <c r="C10" s="5" t="str">
        <f>"Delete"</f>
        <v>Delete</v>
      </c>
    </row>
    <row r="11" spans="1:3" ht="13.5" thickBot="1">
      <c r="A11" s="9" t="s">
        <v>8</v>
      </c>
      <c r="C11" s="5" t="str">
        <f>"Deleted By Kaspersky Lab A"</f>
        <v>Deleted By Kaspersky Lab A</v>
      </c>
    </row>
    <row r="12" ht="12.75">
      <c r="C12" s="5" t="str">
        <f>"Deleted By Kaspersky Lab AV "</f>
        <v>Deleted By Kaspersky Lab AV </v>
      </c>
    </row>
    <row r="13" ht="13.5" thickBot="1">
      <c r="C13" s="5" t="str">
        <f>"Deleted By K"</f>
        <v>Deleted By K</v>
      </c>
    </row>
    <row r="14" spans="1:3" ht="13.5" thickBot="1">
      <c r="A14" s="4" t="s">
        <v>9</v>
      </c>
      <c r="C14" s="10" t="str">
        <f>"D"</f>
        <v>D</v>
      </c>
    </row>
    <row r="15" ht="12.75">
      <c r="A15" s="5" t="str">
        <f>"Deleted By Kaspersky Lab AV Deleted By K"</f>
        <v>Deleted By Kaspersky Lab AV Deleted By K</v>
      </c>
    </row>
    <row r="16" ht="13.5" thickBot="1">
      <c r="A16" s="5" t="str">
        <f>"Deleted By Kaspersky Lab AV Deleted By Kaspersky Lab AV Deleted B"</f>
        <v>Deleted By Kaspersky Lab AV Deleted By Kaspersky Lab AV Deleted B</v>
      </c>
    </row>
    <row r="17" spans="1:3" ht="13.5" thickBot="1">
      <c r="A17" s="10" t="str">
        <f>"D"</f>
        <v>D</v>
      </c>
      <c r="C17" s="4" t="s">
        <v>10</v>
      </c>
    </row>
    <row r="18" ht="12.75">
      <c r="C18" s="5" t="str">
        <f>"Deleted By Kaspersky Lab AV Deleted By "</f>
        <v>Deleted By Kaspersky Lab AV Deleted By </v>
      </c>
    </row>
    <row r="19" ht="12.75">
      <c r="C19" s="5" t="str">
        <f>"Deleted By Kaspersky Lab A"</f>
        <v>Deleted By Kaspersky Lab A</v>
      </c>
    </row>
    <row r="20" spans="1:3" ht="12.75">
      <c r="A20" s="11" t="s">
        <v>11</v>
      </c>
      <c r="C20" s="5" t="str">
        <f>"Deleted By Kaspersky "</f>
        <v>Deleted By Kaspersky </v>
      </c>
    </row>
    <row r="21" spans="1:3" ht="12.75">
      <c r="A21" s="12" t="str">
        <f>"Deleted By Kaspersky Lab AV Deleted By"</f>
        <v>Deleted By Kaspersky Lab AV Deleted By</v>
      </c>
      <c r="C21" s="5" t="str">
        <f>"Deleted By Kaspersky "</f>
        <v>Deleted By Kaspersky </v>
      </c>
    </row>
    <row r="22" spans="1:3" ht="12.75">
      <c r="A22" s="5" t="str">
        <f>"Deleted "</f>
        <v>Deleted </v>
      </c>
      <c r="C22" s="5" t="str">
        <f>"Deleted By Kaspersky Lab AV Deleted By "</f>
        <v>Deleted By Kaspersky Lab AV Deleted By </v>
      </c>
    </row>
    <row r="23" spans="1:3" ht="12.75">
      <c r="A23" s="5" t="str">
        <f>"Deleted By"</f>
        <v>Deleted By</v>
      </c>
      <c r="C23" s="10" t="str">
        <f>"D"</f>
        <v>D</v>
      </c>
    </row>
    <row r="24" ht="12.75">
      <c r="A24" s="5" t="str">
        <f>"D"</f>
        <v>D</v>
      </c>
    </row>
    <row r="25" ht="12.75">
      <c r="A25" s="5">
        <f>""</f>
      </c>
    </row>
    <row r="26" spans="1:3" ht="13.5" thickBot="1">
      <c r="A26" s="5" t="str">
        <f>"Dele"</f>
        <v>Dele</v>
      </c>
      <c r="C26" s="13" t="s">
        <v>12</v>
      </c>
    </row>
    <row r="27" spans="1:3" ht="12.75">
      <c r="A27" s="5" t="str">
        <f>"Dele"</f>
        <v>Dele</v>
      </c>
      <c r="C27" s="5" t="str">
        <f>"Delete"</f>
        <v>Delete</v>
      </c>
    </row>
    <row r="28" spans="1:3" ht="12.75">
      <c r="A28" s="5" t="str">
        <f>"Dele"</f>
        <v>Dele</v>
      </c>
      <c r="C28" s="5" t="str">
        <f>"Deleted "</f>
        <v>Deleted </v>
      </c>
    </row>
    <row r="29" spans="1:3" ht="12.75">
      <c r="A29" s="5" t="str">
        <f>"D"</f>
        <v>D</v>
      </c>
      <c r="C29" s="5" t="str">
        <f>"Deleted By"</f>
        <v>Deleted By</v>
      </c>
    </row>
    <row r="30" spans="1:3" ht="12.75">
      <c r="A30" s="5" t="str">
        <f>"Delete"</f>
        <v>Delete</v>
      </c>
      <c r="C30" s="5" t="str">
        <f>"D"</f>
        <v>D</v>
      </c>
    </row>
    <row r="31" spans="1:3" ht="12.75">
      <c r="A31" s="5" t="str">
        <f>"Deleted By Kasper"</f>
        <v>Deleted By Kasper</v>
      </c>
      <c r="C31" s="5" t="str">
        <f>"Del"</f>
        <v>Del</v>
      </c>
    </row>
    <row r="32" spans="1:3" ht="12.75">
      <c r="A32" s="5" t="str">
        <f>"Deleted By Kaspersky"</f>
        <v>Deleted By Kaspersky</v>
      </c>
      <c r="C32" s="5" t="str">
        <f>"D"</f>
        <v>D</v>
      </c>
    </row>
    <row r="33" spans="1:3" ht="12.75">
      <c r="A33" s="5" t="str">
        <f>"Deleted By Kaspersk"</f>
        <v>Deleted By Kaspersk</v>
      </c>
      <c r="C33" s="5" t="str">
        <f>"Delete"</f>
        <v>Delete</v>
      </c>
    </row>
    <row r="34" spans="1:3" ht="12.75">
      <c r="A34" s="5" t="str">
        <f>"Deleted By Kaspersky"</f>
        <v>Deleted By Kaspersky</v>
      </c>
      <c r="C34" s="5" t="str">
        <f>"Deleted By Kasper"</f>
        <v>Deleted By Kasper</v>
      </c>
    </row>
    <row r="35" spans="1:3" ht="12.75">
      <c r="A35" s="5" t="str">
        <f>"Deleted By Kaspers"</f>
        <v>Deleted By Kaspers</v>
      </c>
      <c r="C35" s="5">
        <f>""</f>
      </c>
    </row>
    <row r="36" spans="1:3" ht="12.75">
      <c r="A36" s="5" t="str">
        <f>"D"</f>
        <v>D</v>
      </c>
      <c r="C36" s="10" t="str">
        <f>"D"</f>
        <v>D</v>
      </c>
    </row>
    <row r="37" ht="12.75">
      <c r="A37" s="5" t="str">
        <f>"D"</f>
        <v>D</v>
      </c>
    </row>
    <row r="38" ht="12.75">
      <c r="A38" s="5" t="str">
        <f>"D"</f>
        <v>D</v>
      </c>
    </row>
    <row r="39" spans="1:3" ht="12.75">
      <c r="A39" s="5" t="str">
        <f>"Delete"</f>
        <v>Delete</v>
      </c>
      <c r="C39" s="12" t="str">
        <f>"Deleted By Kaspersky"</f>
        <v>Deleted By Kaspersky</v>
      </c>
    </row>
    <row r="40" spans="1:3" ht="12.75">
      <c r="A40" s="5" t="str">
        <f>"D"</f>
        <v>D</v>
      </c>
      <c r="C40" s="5" t="str">
        <f>"Deleted By Kaspersky Lab AV Deleted By Kaspersky Lab AV Dele"</f>
        <v>Deleted By Kaspersky Lab AV Deleted By Kaspersky Lab AV Dele</v>
      </c>
    </row>
    <row r="41" spans="1:3" ht="12.75">
      <c r="A41" s="10" t="str">
        <f>"D"</f>
        <v>D</v>
      </c>
      <c r="C41" s="10" t="str">
        <f>"D"</f>
        <v>D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0"/>
  <sheetViews>
    <sheetView zoomScalePageLayoutView="0" workbookViewId="0" topLeftCell="A28">
      <selection activeCell="J5" sqref="J5"/>
    </sheetView>
  </sheetViews>
  <sheetFormatPr defaultColWidth="9.140625" defaultRowHeight="12.75"/>
  <cols>
    <col min="1" max="1" width="6.7109375" style="14" customWidth="1"/>
    <col min="2" max="2" width="30.28125" style="14" customWidth="1"/>
    <col min="3" max="3" width="14.421875" style="14" customWidth="1"/>
    <col min="4" max="5" width="16.7109375" style="14" customWidth="1"/>
    <col min="6" max="6" width="14.421875" style="14" customWidth="1"/>
    <col min="7" max="7" width="13.421875" style="14" customWidth="1"/>
    <col min="8" max="8" width="17.57421875" style="14" customWidth="1"/>
    <col min="9" max="9" width="16.28125" style="14" customWidth="1"/>
    <col min="10" max="16384" width="9.140625" style="14" customWidth="1"/>
  </cols>
  <sheetData>
    <row r="1" spans="1:9" ht="18.75">
      <c r="A1" s="18" t="s">
        <v>123</v>
      </c>
      <c r="H1" s="115" t="s">
        <v>39</v>
      </c>
      <c r="I1" s="115"/>
    </row>
    <row r="2" spans="1:9" ht="18.75">
      <c r="A2" s="18"/>
      <c r="H2" s="19"/>
      <c r="I2" s="19"/>
    </row>
    <row r="3" spans="1:9" ht="15.75">
      <c r="A3" s="99" t="s">
        <v>118</v>
      </c>
      <c r="B3" s="99"/>
      <c r="C3" s="99"/>
      <c r="D3" s="99"/>
      <c r="E3" s="99"/>
      <c r="F3" s="99"/>
      <c r="G3" s="99"/>
      <c r="H3" s="99"/>
      <c r="I3" s="99"/>
    </row>
    <row r="4" spans="1:9" ht="15.75">
      <c r="A4" s="101" t="s">
        <v>126</v>
      </c>
      <c r="B4" s="101"/>
      <c r="C4" s="101"/>
      <c r="D4" s="101"/>
      <c r="E4" s="101"/>
      <c r="F4" s="101"/>
      <c r="G4" s="101"/>
      <c r="H4" s="101"/>
      <c r="I4" s="101"/>
    </row>
    <row r="5" spans="1:9" ht="15.75">
      <c r="A5" s="24" t="s">
        <v>124</v>
      </c>
      <c r="B5" s="24"/>
      <c r="C5" s="24"/>
      <c r="D5" s="24"/>
      <c r="E5" s="24"/>
      <c r="F5" s="24"/>
      <c r="G5" s="24"/>
      <c r="H5" s="24"/>
      <c r="I5" s="24"/>
    </row>
    <row r="7" s="42" customFormat="1" ht="18.75" customHeight="1">
      <c r="A7" s="97" t="s">
        <v>64</v>
      </c>
    </row>
    <row r="8" ht="16.5" thickBot="1"/>
    <row r="9" spans="1:9" s="56" customFormat="1" ht="16.5" customHeight="1" thickTop="1">
      <c r="A9" s="104" t="s">
        <v>13</v>
      </c>
      <c r="B9" s="110" t="s">
        <v>14</v>
      </c>
      <c r="C9" s="81" t="s">
        <v>45</v>
      </c>
      <c r="D9" s="107" t="s">
        <v>15</v>
      </c>
      <c r="E9" s="107"/>
      <c r="F9" s="107" t="s">
        <v>18</v>
      </c>
      <c r="G9" s="107"/>
      <c r="H9" s="107"/>
      <c r="I9" s="87" t="s">
        <v>43</v>
      </c>
    </row>
    <row r="10" spans="1:9" s="56" customFormat="1" ht="15.75">
      <c r="A10" s="105"/>
      <c r="B10" s="98"/>
      <c r="C10" s="108" t="s">
        <v>46</v>
      </c>
      <c r="D10" s="98" t="s">
        <v>16</v>
      </c>
      <c r="E10" s="98" t="s">
        <v>17</v>
      </c>
      <c r="F10" s="98" t="s">
        <v>19</v>
      </c>
      <c r="G10" s="98" t="s">
        <v>112</v>
      </c>
      <c r="H10" s="98" t="s">
        <v>47</v>
      </c>
      <c r="I10" s="57" t="s">
        <v>121</v>
      </c>
    </row>
    <row r="11" spans="1:9" s="56" customFormat="1" ht="3.75" customHeight="1" thickBot="1">
      <c r="A11" s="106"/>
      <c r="B11" s="103"/>
      <c r="C11" s="109"/>
      <c r="D11" s="103"/>
      <c r="E11" s="103"/>
      <c r="F11" s="103"/>
      <c r="G11" s="103"/>
      <c r="H11" s="103"/>
      <c r="I11" s="86"/>
    </row>
    <row r="12" spans="1:9" s="56" customFormat="1" ht="15.75" customHeight="1" thickBot="1" thickTop="1">
      <c r="A12" s="59" t="s">
        <v>20</v>
      </c>
      <c r="B12" s="60" t="s">
        <v>21</v>
      </c>
      <c r="C12" s="60">
        <v>1</v>
      </c>
      <c r="D12" s="60">
        <v>2</v>
      </c>
      <c r="E12" s="60">
        <v>3</v>
      </c>
      <c r="F12" s="60">
        <v>4</v>
      </c>
      <c r="G12" s="60">
        <v>5</v>
      </c>
      <c r="H12" s="60">
        <v>6</v>
      </c>
      <c r="I12" s="60" t="s">
        <v>63</v>
      </c>
    </row>
    <row r="13" spans="1:9" s="50" customFormat="1" ht="15" customHeight="1" thickTop="1">
      <c r="A13" s="72" t="s">
        <v>20</v>
      </c>
      <c r="B13" s="73" t="s">
        <v>23</v>
      </c>
      <c r="C13" s="74"/>
      <c r="D13" s="74"/>
      <c r="E13" s="74"/>
      <c r="F13" s="74"/>
      <c r="G13" s="74"/>
      <c r="H13" s="74"/>
      <c r="I13" s="74"/>
    </row>
    <row r="14" spans="1:9" ht="15" customHeight="1">
      <c r="A14" s="34" t="s">
        <v>24</v>
      </c>
      <c r="B14" s="17" t="s">
        <v>25</v>
      </c>
      <c r="C14" s="28"/>
      <c r="D14" s="15"/>
      <c r="E14" s="15"/>
      <c r="F14" s="15"/>
      <c r="G14" s="15"/>
      <c r="H14" s="15"/>
      <c r="I14" s="15"/>
    </row>
    <row r="15" spans="1:9" ht="15" customHeight="1">
      <c r="A15" s="34" t="s">
        <v>28</v>
      </c>
      <c r="B15" s="15"/>
      <c r="C15" s="29"/>
      <c r="D15" s="15"/>
      <c r="E15" s="15"/>
      <c r="F15" s="15"/>
      <c r="G15" s="15"/>
      <c r="H15" s="15"/>
      <c r="I15" s="15"/>
    </row>
    <row r="16" spans="1:9" ht="15" customHeight="1">
      <c r="A16" s="34" t="s">
        <v>26</v>
      </c>
      <c r="B16" s="17" t="s">
        <v>27</v>
      </c>
      <c r="C16" s="28"/>
      <c r="D16" s="15"/>
      <c r="E16" s="15"/>
      <c r="F16" s="15"/>
      <c r="G16" s="15"/>
      <c r="H16" s="15"/>
      <c r="I16" s="15"/>
    </row>
    <row r="17" spans="1:9" ht="15" customHeight="1">
      <c r="A17" s="34" t="s">
        <v>28</v>
      </c>
      <c r="B17" s="15"/>
      <c r="C17" s="29"/>
      <c r="D17" s="15"/>
      <c r="E17" s="15"/>
      <c r="F17" s="15"/>
      <c r="G17" s="15"/>
      <c r="H17" s="15"/>
      <c r="I17" s="15"/>
    </row>
    <row r="18" spans="1:9" ht="15" customHeight="1">
      <c r="A18" s="34" t="s">
        <v>30</v>
      </c>
      <c r="B18" s="17" t="s">
        <v>31</v>
      </c>
      <c r="C18" s="28"/>
      <c r="D18" s="15"/>
      <c r="E18" s="15"/>
      <c r="F18" s="15"/>
      <c r="G18" s="15"/>
      <c r="H18" s="15"/>
      <c r="I18" s="15"/>
    </row>
    <row r="19" spans="1:9" ht="15" customHeight="1">
      <c r="A19" s="34" t="s">
        <v>28</v>
      </c>
      <c r="B19" s="15"/>
      <c r="C19" s="29"/>
      <c r="D19" s="15"/>
      <c r="E19" s="15"/>
      <c r="F19" s="15"/>
      <c r="G19" s="15"/>
      <c r="H19" s="15"/>
      <c r="I19" s="15"/>
    </row>
    <row r="20" spans="1:9" s="62" customFormat="1" ht="15" customHeight="1">
      <c r="A20" s="63" t="s">
        <v>21</v>
      </c>
      <c r="B20" s="64" t="s">
        <v>33</v>
      </c>
      <c r="C20" s="65"/>
      <c r="D20" s="66"/>
      <c r="E20" s="66"/>
      <c r="F20" s="66"/>
      <c r="G20" s="66"/>
      <c r="H20" s="66"/>
      <c r="I20" s="66"/>
    </row>
    <row r="21" spans="1:9" ht="15" customHeight="1">
      <c r="A21" s="34" t="s">
        <v>24</v>
      </c>
      <c r="B21" s="16" t="s">
        <v>34</v>
      </c>
      <c r="C21" s="28"/>
      <c r="D21" s="15"/>
      <c r="E21" s="15"/>
      <c r="F21" s="15"/>
      <c r="G21" s="15"/>
      <c r="H21" s="15"/>
      <c r="I21" s="15"/>
    </row>
    <row r="22" spans="1:9" ht="15" customHeight="1">
      <c r="A22" s="34" t="s">
        <v>28</v>
      </c>
      <c r="B22" s="15"/>
      <c r="C22" s="29"/>
      <c r="D22" s="15"/>
      <c r="E22" s="15"/>
      <c r="F22" s="15"/>
      <c r="G22" s="15"/>
      <c r="H22" s="15"/>
      <c r="I22" s="15"/>
    </row>
    <row r="23" spans="1:9" ht="15" customHeight="1">
      <c r="A23" s="34" t="s">
        <v>26</v>
      </c>
      <c r="B23" s="21" t="s">
        <v>117</v>
      </c>
      <c r="C23" s="29"/>
      <c r="D23" s="15"/>
      <c r="E23" s="15"/>
      <c r="F23" s="15"/>
      <c r="G23" s="15"/>
      <c r="H23" s="15"/>
      <c r="I23" s="15"/>
    </row>
    <row r="24" spans="1:9" ht="15" customHeight="1">
      <c r="A24" s="34" t="s">
        <v>28</v>
      </c>
      <c r="B24" s="15"/>
      <c r="C24" s="29"/>
      <c r="D24" s="15"/>
      <c r="E24" s="15"/>
      <c r="F24" s="15"/>
      <c r="G24" s="15"/>
      <c r="H24" s="15"/>
      <c r="I24" s="15"/>
    </row>
    <row r="25" spans="1:9" ht="15" customHeight="1">
      <c r="A25" s="52" t="s">
        <v>30</v>
      </c>
      <c r="B25" s="16" t="s">
        <v>35</v>
      </c>
      <c r="C25" s="29"/>
      <c r="D25" s="15"/>
      <c r="E25" s="15"/>
      <c r="F25" s="15"/>
      <c r="G25" s="15"/>
      <c r="H25" s="15"/>
      <c r="I25" s="15"/>
    </row>
    <row r="26" spans="1:9" ht="15" customHeight="1">
      <c r="A26" s="34"/>
      <c r="B26" s="16"/>
      <c r="C26" s="15"/>
      <c r="D26" s="15"/>
      <c r="E26" s="15"/>
      <c r="F26" s="15"/>
      <c r="G26" s="15"/>
      <c r="H26" s="15"/>
      <c r="I26" s="15"/>
    </row>
    <row r="27" spans="1:9" ht="15" customHeight="1">
      <c r="A27" s="34" t="s">
        <v>37</v>
      </c>
      <c r="B27" s="21" t="s">
        <v>38</v>
      </c>
      <c r="C27" s="29"/>
      <c r="D27" s="15"/>
      <c r="E27" s="15"/>
      <c r="F27" s="15"/>
      <c r="G27" s="15"/>
      <c r="H27" s="15"/>
      <c r="I27" s="15"/>
    </row>
    <row r="28" spans="1:9" ht="15" customHeight="1">
      <c r="A28" s="52" t="s">
        <v>28</v>
      </c>
      <c r="B28" s="15"/>
      <c r="C28" s="29"/>
      <c r="D28" s="15"/>
      <c r="E28" s="15"/>
      <c r="F28" s="15"/>
      <c r="G28" s="15"/>
      <c r="H28" s="15"/>
      <c r="I28" s="15"/>
    </row>
    <row r="29" spans="1:9" s="62" customFormat="1" ht="15" customHeight="1">
      <c r="A29" s="63" t="s">
        <v>22</v>
      </c>
      <c r="B29" s="67" t="s">
        <v>65</v>
      </c>
      <c r="C29" s="68"/>
      <c r="D29" s="66"/>
      <c r="E29" s="66"/>
      <c r="F29" s="66"/>
      <c r="G29" s="66"/>
      <c r="H29" s="66"/>
      <c r="I29" s="66"/>
    </row>
    <row r="30" spans="1:9" ht="15" customHeight="1">
      <c r="A30" s="34" t="s">
        <v>24</v>
      </c>
      <c r="B30" s="16" t="s">
        <v>48</v>
      </c>
      <c r="C30" s="28"/>
      <c r="D30" s="15"/>
      <c r="E30" s="15"/>
      <c r="F30" s="15"/>
      <c r="G30" s="15"/>
      <c r="H30" s="15"/>
      <c r="I30" s="15"/>
    </row>
    <row r="31" spans="1:9" ht="15" customHeight="1">
      <c r="A31" s="34" t="s">
        <v>28</v>
      </c>
      <c r="B31" s="15"/>
      <c r="C31" s="29"/>
      <c r="D31" s="15"/>
      <c r="E31" s="15"/>
      <c r="F31" s="15"/>
      <c r="G31" s="15"/>
      <c r="H31" s="15"/>
      <c r="I31" s="15"/>
    </row>
    <row r="32" spans="1:9" ht="15" customHeight="1">
      <c r="A32" s="34" t="s">
        <v>26</v>
      </c>
      <c r="B32" s="16" t="s">
        <v>49</v>
      </c>
      <c r="C32" s="28"/>
      <c r="D32" s="15"/>
      <c r="E32" s="15"/>
      <c r="F32" s="15"/>
      <c r="G32" s="15"/>
      <c r="H32" s="15"/>
      <c r="I32" s="15"/>
    </row>
    <row r="33" spans="1:29" s="15" customFormat="1" ht="15" customHeight="1">
      <c r="A33" s="34">
        <v>1</v>
      </c>
      <c r="B33" s="15" t="s">
        <v>125</v>
      </c>
      <c r="C33" s="90" t="s">
        <v>127</v>
      </c>
      <c r="D33" s="51" t="s">
        <v>130</v>
      </c>
      <c r="E33" s="88">
        <v>42397</v>
      </c>
      <c r="F33" s="88">
        <v>42583</v>
      </c>
      <c r="G33" s="88">
        <v>42590</v>
      </c>
      <c r="H33" s="51"/>
      <c r="I33" s="51" t="s">
        <v>128</v>
      </c>
      <c r="J33" s="8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9" s="30" customFormat="1" ht="15" customHeight="1">
      <c r="A34" s="34"/>
      <c r="B34" s="15"/>
      <c r="C34" s="91"/>
      <c r="D34" s="51"/>
      <c r="E34" s="88"/>
      <c r="F34" s="88"/>
      <c r="G34" s="88"/>
      <c r="H34" s="51"/>
      <c r="I34" s="51"/>
    </row>
    <row r="35" spans="1:9" ht="15" customHeight="1">
      <c r="A35" s="34" t="s">
        <v>30</v>
      </c>
      <c r="B35" s="16" t="s">
        <v>50</v>
      </c>
      <c r="C35" s="29"/>
      <c r="D35" s="15"/>
      <c r="E35" s="15"/>
      <c r="F35" s="15"/>
      <c r="G35" s="15"/>
      <c r="H35" s="15"/>
      <c r="I35" s="15"/>
    </row>
    <row r="36" spans="1:9" ht="15" customHeight="1">
      <c r="A36" s="52"/>
      <c r="B36" s="48"/>
      <c r="C36" s="49"/>
      <c r="D36" s="33"/>
      <c r="E36" s="33"/>
      <c r="F36" s="33"/>
      <c r="G36" s="33"/>
      <c r="H36" s="33"/>
      <c r="I36" s="33"/>
    </row>
    <row r="37" spans="1:9" ht="15" customHeight="1">
      <c r="A37" s="34" t="s">
        <v>28</v>
      </c>
      <c r="B37" s="16"/>
      <c r="C37" s="29"/>
      <c r="D37" s="15"/>
      <c r="E37" s="15"/>
      <c r="F37" s="15"/>
      <c r="G37" s="15"/>
      <c r="H37" s="15"/>
      <c r="I37" s="15"/>
    </row>
    <row r="38" spans="1:3" s="95" customFormat="1" ht="26.25" customHeight="1">
      <c r="A38" s="94" t="s">
        <v>66</v>
      </c>
      <c r="C38" s="96"/>
    </row>
    <row r="39" spans="1:10" s="56" customFormat="1" ht="16.5" customHeight="1">
      <c r="A39" s="34"/>
      <c r="B39" s="98" t="s">
        <v>13</v>
      </c>
      <c r="C39" s="98" t="s">
        <v>14</v>
      </c>
      <c r="D39" s="85" t="s">
        <v>45</v>
      </c>
      <c r="E39" s="98" t="s">
        <v>67</v>
      </c>
      <c r="F39" s="111" t="s">
        <v>122</v>
      </c>
      <c r="G39" s="98" t="s">
        <v>68</v>
      </c>
      <c r="H39" s="98"/>
      <c r="I39" s="98"/>
      <c r="J39" s="83"/>
    </row>
    <row r="40" spans="1:10" s="56" customFormat="1" ht="12.75" customHeight="1">
      <c r="A40" s="34"/>
      <c r="B40" s="98"/>
      <c r="C40" s="98"/>
      <c r="D40" s="98" t="s">
        <v>46</v>
      </c>
      <c r="E40" s="98"/>
      <c r="F40" s="98"/>
      <c r="G40" s="98" t="s">
        <v>19</v>
      </c>
      <c r="H40" s="98" t="s">
        <v>112</v>
      </c>
      <c r="I40" s="98" t="s">
        <v>111</v>
      </c>
      <c r="J40" s="83"/>
    </row>
    <row r="41" spans="1:10" s="56" customFormat="1" ht="11.25" customHeight="1">
      <c r="A41" s="34"/>
      <c r="B41" s="98"/>
      <c r="C41" s="98"/>
      <c r="D41" s="98"/>
      <c r="E41" s="98"/>
      <c r="F41" s="98"/>
      <c r="G41" s="98"/>
      <c r="H41" s="98"/>
      <c r="I41" s="98"/>
      <c r="J41" s="83"/>
    </row>
    <row r="42" spans="1:9" s="56" customFormat="1" ht="13.5" customHeight="1" thickBot="1">
      <c r="A42" s="34" t="s">
        <v>20</v>
      </c>
      <c r="B42" s="79" t="s">
        <v>21</v>
      </c>
      <c r="C42" s="79">
        <v>1</v>
      </c>
      <c r="D42" s="79">
        <v>2</v>
      </c>
      <c r="E42" s="79">
        <v>3</v>
      </c>
      <c r="F42" s="116">
        <v>4</v>
      </c>
      <c r="G42" s="117"/>
      <c r="H42" s="118"/>
      <c r="I42" s="79" t="s">
        <v>63</v>
      </c>
    </row>
    <row r="43" spans="1:9" s="62" customFormat="1" ht="12" customHeight="1" thickTop="1">
      <c r="A43" s="70" t="s">
        <v>20</v>
      </c>
      <c r="B43" s="71" t="s">
        <v>23</v>
      </c>
      <c r="C43" s="75"/>
      <c r="D43" s="75"/>
      <c r="E43" s="75"/>
      <c r="F43" s="76"/>
      <c r="G43" s="76"/>
      <c r="H43" s="76"/>
      <c r="I43" s="77"/>
    </row>
    <row r="44" spans="1:9" ht="15" customHeight="1">
      <c r="A44" s="34" t="s">
        <v>24</v>
      </c>
      <c r="B44" s="17" t="s">
        <v>25</v>
      </c>
      <c r="C44" s="15"/>
      <c r="D44" s="15"/>
      <c r="E44" s="15"/>
      <c r="F44" s="45"/>
      <c r="G44" s="45"/>
      <c r="H44" s="45"/>
      <c r="I44" s="45"/>
    </row>
    <row r="45" spans="1:9" ht="15" customHeight="1">
      <c r="A45" s="34" t="s">
        <v>36</v>
      </c>
      <c r="B45" s="15"/>
      <c r="C45" s="15"/>
      <c r="D45" s="15"/>
      <c r="E45" s="15"/>
      <c r="F45" s="45"/>
      <c r="G45" s="45"/>
      <c r="H45" s="45"/>
      <c r="I45" s="45"/>
    </row>
    <row r="46" spans="1:9" ht="15" customHeight="1">
      <c r="A46" s="34" t="s">
        <v>26</v>
      </c>
      <c r="B46" s="17" t="s">
        <v>27</v>
      </c>
      <c r="C46" s="15"/>
      <c r="D46" s="15"/>
      <c r="E46" s="15"/>
      <c r="F46" s="45"/>
      <c r="G46" s="45"/>
      <c r="H46" s="45"/>
      <c r="I46" s="45"/>
    </row>
    <row r="47" spans="1:9" ht="15" customHeight="1">
      <c r="A47" s="34" t="s">
        <v>36</v>
      </c>
      <c r="B47" s="15"/>
      <c r="C47" s="15"/>
      <c r="D47" s="15"/>
      <c r="E47" s="15"/>
      <c r="F47" s="45"/>
      <c r="G47" s="45"/>
      <c r="H47" s="45"/>
      <c r="I47" s="45"/>
    </row>
    <row r="48" spans="1:9" ht="15" customHeight="1">
      <c r="A48" s="34" t="s">
        <v>30</v>
      </c>
      <c r="B48" s="17" t="s">
        <v>31</v>
      </c>
      <c r="C48" s="15"/>
      <c r="D48" s="15"/>
      <c r="E48" s="15"/>
      <c r="F48" s="45"/>
      <c r="G48" s="45"/>
      <c r="H48" s="45"/>
      <c r="I48" s="45"/>
    </row>
    <row r="49" spans="1:9" ht="15" customHeight="1">
      <c r="A49" s="34" t="s">
        <v>29</v>
      </c>
      <c r="B49" s="15"/>
      <c r="C49" s="15"/>
      <c r="D49" s="15"/>
      <c r="E49" s="15"/>
      <c r="F49" s="45"/>
      <c r="G49" s="45"/>
      <c r="H49" s="45"/>
      <c r="I49" s="45"/>
    </row>
    <row r="50" spans="1:9" s="62" customFormat="1" ht="15" customHeight="1">
      <c r="A50" s="63" t="s">
        <v>21</v>
      </c>
      <c r="B50" s="64" t="s">
        <v>33</v>
      </c>
      <c r="C50" s="66"/>
      <c r="D50" s="66"/>
      <c r="E50" s="66"/>
      <c r="F50" s="78"/>
      <c r="G50" s="78"/>
      <c r="H50" s="78"/>
      <c r="I50" s="78"/>
    </row>
    <row r="51" spans="1:9" ht="15" customHeight="1">
      <c r="A51" s="34" t="s">
        <v>24</v>
      </c>
      <c r="B51" s="16" t="s">
        <v>34</v>
      </c>
      <c r="C51" s="15"/>
      <c r="D51" s="15"/>
      <c r="E51" s="15"/>
      <c r="F51" s="45"/>
      <c r="G51" s="45"/>
      <c r="H51" s="45"/>
      <c r="I51" s="45"/>
    </row>
    <row r="52" spans="1:9" ht="15" customHeight="1">
      <c r="A52" s="34" t="s">
        <v>29</v>
      </c>
      <c r="B52" s="15"/>
      <c r="C52" s="15"/>
      <c r="D52" s="15"/>
      <c r="E52" s="15"/>
      <c r="F52" s="45"/>
      <c r="G52" s="45"/>
      <c r="H52" s="45"/>
      <c r="I52" s="45"/>
    </row>
    <row r="53" spans="1:9" ht="15" customHeight="1">
      <c r="A53" s="34" t="s">
        <v>26</v>
      </c>
      <c r="B53" s="21" t="s">
        <v>117</v>
      </c>
      <c r="C53" s="15"/>
      <c r="D53" s="15"/>
      <c r="E53" s="15"/>
      <c r="F53" s="45"/>
      <c r="G53" s="45"/>
      <c r="H53" s="45"/>
      <c r="I53" s="45"/>
    </row>
    <row r="54" spans="1:9" ht="15" customHeight="1">
      <c r="A54" s="34" t="s">
        <v>29</v>
      </c>
      <c r="B54" s="15"/>
      <c r="C54" s="15"/>
      <c r="D54" s="15"/>
      <c r="E54" s="15"/>
      <c r="F54" s="45"/>
      <c r="G54" s="45"/>
      <c r="H54" s="45"/>
      <c r="I54" s="45"/>
    </row>
    <row r="55" spans="1:9" ht="15" customHeight="1">
      <c r="A55" s="34" t="s">
        <v>30</v>
      </c>
      <c r="B55" s="16" t="s">
        <v>35</v>
      </c>
      <c r="C55" s="15"/>
      <c r="D55" s="15"/>
      <c r="E55" s="15"/>
      <c r="F55" s="45"/>
      <c r="G55" s="45"/>
      <c r="H55" s="45"/>
      <c r="I55" s="45"/>
    </row>
    <row r="56" spans="1:9" ht="15" customHeight="1">
      <c r="A56" s="34" t="s">
        <v>36</v>
      </c>
      <c r="B56" s="15"/>
      <c r="C56" s="15"/>
      <c r="D56" s="15"/>
      <c r="E56" s="15"/>
      <c r="F56" s="45"/>
      <c r="G56" s="45"/>
      <c r="H56" s="45"/>
      <c r="I56" s="45"/>
    </row>
    <row r="57" spans="1:9" ht="15" customHeight="1">
      <c r="A57" s="34" t="s">
        <v>37</v>
      </c>
      <c r="B57" s="21" t="s">
        <v>38</v>
      </c>
      <c r="C57" s="15"/>
      <c r="D57" s="15"/>
      <c r="E57" s="15"/>
      <c r="F57" s="45"/>
      <c r="G57" s="45"/>
      <c r="H57" s="45"/>
      <c r="I57" s="45"/>
    </row>
    <row r="58" spans="1:9" ht="15" customHeight="1">
      <c r="A58" s="34" t="s">
        <v>28</v>
      </c>
      <c r="B58" s="15"/>
      <c r="C58" s="15"/>
      <c r="D58" s="15"/>
      <c r="E58" s="15"/>
      <c r="F58" s="45"/>
      <c r="G58" s="45"/>
      <c r="H58" s="45"/>
      <c r="I58" s="45"/>
    </row>
    <row r="59" spans="1:9" s="62" customFormat="1" ht="15" customHeight="1">
      <c r="A59" s="63" t="s">
        <v>22</v>
      </c>
      <c r="B59" s="67" t="s">
        <v>65</v>
      </c>
      <c r="C59" s="66"/>
      <c r="D59" s="66"/>
      <c r="E59" s="66"/>
      <c r="F59" s="78"/>
      <c r="G59" s="78"/>
      <c r="H59" s="78"/>
      <c r="I59" s="78"/>
    </row>
    <row r="60" spans="1:9" ht="15" customHeight="1">
      <c r="A60" s="34" t="s">
        <v>24</v>
      </c>
      <c r="B60" s="16" t="s">
        <v>48</v>
      </c>
      <c r="C60" s="15"/>
      <c r="D60" s="15"/>
      <c r="E60" s="15"/>
      <c r="F60" s="45"/>
      <c r="G60" s="45"/>
      <c r="H60" s="45"/>
      <c r="I60" s="45"/>
    </row>
    <row r="61" spans="1:9" ht="15" customHeight="1">
      <c r="A61" s="34" t="s">
        <v>36</v>
      </c>
      <c r="B61" s="15"/>
      <c r="C61" s="15"/>
      <c r="D61" s="15"/>
      <c r="E61" s="15"/>
      <c r="F61" s="45"/>
      <c r="G61" s="45"/>
      <c r="H61" s="45"/>
      <c r="I61" s="45"/>
    </row>
    <row r="62" spans="1:9" ht="15" customHeight="1">
      <c r="A62" s="34" t="s">
        <v>26</v>
      </c>
      <c r="B62" s="16" t="s">
        <v>49</v>
      </c>
      <c r="C62" s="15"/>
      <c r="D62" s="15"/>
      <c r="E62" s="15"/>
      <c r="F62" s="45"/>
      <c r="G62" s="45"/>
      <c r="H62" s="45"/>
      <c r="I62" s="45"/>
    </row>
    <row r="63" spans="1:9" ht="15" customHeight="1">
      <c r="A63" s="34" t="s">
        <v>36</v>
      </c>
      <c r="B63" s="15"/>
      <c r="C63" s="15"/>
      <c r="D63" s="15"/>
      <c r="E63" s="15"/>
      <c r="F63" s="45"/>
      <c r="G63" s="45"/>
      <c r="H63" s="45"/>
      <c r="I63" s="45"/>
    </row>
    <row r="64" spans="1:9" ht="15" customHeight="1">
      <c r="A64" s="34" t="s">
        <v>30</v>
      </c>
      <c r="B64" s="16" t="s">
        <v>50</v>
      </c>
      <c r="C64" s="15"/>
      <c r="D64" s="15"/>
      <c r="E64" s="15"/>
      <c r="F64" s="45"/>
      <c r="G64" s="45"/>
      <c r="H64" s="45"/>
      <c r="I64" s="45"/>
    </row>
    <row r="65" spans="1:9" ht="15" customHeight="1" thickBot="1">
      <c r="A65" s="35" t="s">
        <v>44</v>
      </c>
      <c r="B65" s="32"/>
      <c r="C65" s="33"/>
      <c r="D65" s="33"/>
      <c r="E65" s="33"/>
      <c r="F65" s="47"/>
      <c r="G65" s="47"/>
      <c r="H65" s="47"/>
      <c r="I65" s="46"/>
    </row>
    <row r="66" spans="1:9" ht="15" customHeight="1" thickBot="1" thickTop="1">
      <c r="A66" s="37"/>
      <c r="B66" s="38" t="s">
        <v>32</v>
      </c>
      <c r="C66" s="36"/>
      <c r="D66" s="36"/>
      <c r="E66" s="36"/>
      <c r="F66" s="112"/>
      <c r="G66" s="113"/>
      <c r="H66" s="114"/>
      <c r="I66" s="44"/>
    </row>
    <row r="67" spans="1:9" ht="16.5" customHeight="1" thickTop="1">
      <c r="A67" s="30"/>
      <c r="B67" s="25"/>
      <c r="C67" s="26"/>
      <c r="D67" s="26"/>
      <c r="E67" s="26"/>
      <c r="F67" s="26"/>
      <c r="G67" s="26"/>
      <c r="H67" s="26"/>
      <c r="I67" s="26"/>
    </row>
    <row r="68" spans="6:9" ht="15.75">
      <c r="F68" s="20"/>
      <c r="G68" s="102" t="s">
        <v>131</v>
      </c>
      <c r="H68" s="102"/>
      <c r="I68" s="102"/>
    </row>
    <row r="69" spans="2:9" ht="15.75">
      <c r="B69" s="92" t="s">
        <v>133</v>
      </c>
      <c r="D69" s="99" t="s">
        <v>41</v>
      </c>
      <c r="E69" s="99"/>
      <c r="F69" s="19"/>
      <c r="G69" s="99" t="s">
        <v>42</v>
      </c>
      <c r="H69" s="99"/>
      <c r="I69" s="99"/>
    </row>
    <row r="70" spans="2:9" ht="15.75">
      <c r="B70" s="93" t="s">
        <v>132</v>
      </c>
      <c r="D70" s="100" t="s">
        <v>52</v>
      </c>
      <c r="E70" s="100"/>
      <c r="G70" s="100" t="s">
        <v>69</v>
      </c>
      <c r="H70" s="100"/>
      <c r="I70" s="100"/>
    </row>
  </sheetData>
  <sheetProtection/>
  <mergeCells count="29">
    <mergeCell ref="H1:I1"/>
    <mergeCell ref="A3:I3"/>
    <mergeCell ref="A4:I4"/>
    <mergeCell ref="A9:A11"/>
    <mergeCell ref="B9:B11"/>
    <mergeCell ref="D9:E9"/>
    <mergeCell ref="F9:H9"/>
    <mergeCell ref="C10:C11"/>
    <mergeCell ref="D10:D11"/>
    <mergeCell ref="E10:E11"/>
    <mergeCell ref="F10:F11"/>
    <mergeCell ref="G10:G11"/>
    <mergeCell ref="H10:H11"/>
    <mergeCell ref="B39:B41"/>
    <mergeCell ref="C39:C41"/>
    <mergeCell ref="E39:E41"/>
    <mergeCell ref="F39:F41"/>
    <mergeCell ref="G39:I39"/>
    <mergeCell ref="D40:D41"/>
    <mergeCell ref="G68:I68"/>
    <mergeCell ref="D69:E69"/>
    <mergeCell ref="D70:E70"/>
    <mergeCell ref="G69:I69"/>
    <mergeCell ref="G70:I70"/>
    <mergeCell ref="G40:G41"/>
    <mergeCell ref="H40:H41"/>
    <mergeCell ref="I40:I41"/>
    <mergeCell ref="F42:H42"/>
    <mergeCell ref="F66:H66"/>
  </mergeCells>
  <printOptions/>
  <pageMargins left="0.1968503937007874" right="0" top="0.3937007874015748" bottom="0.1968503937007874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BHXH TPHCM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CNTT</dc:creator>
  <cp:keywords/>
  <dc:description/>
  <cp:lastModifiedBy>LIEUKTD</cp:lastModifiedBy>
  <cp:lastPrinted>2016-08-11T07:41:29Z</cp:lastPrinted>
  <dcterms:created xsi:type="dcterms:W3CDTF">2011-07-19T01:04:10Z</dcterms:created>
  <dcterms:modified xsi:type="dcterms:W3CDTF">2020-09-17T08:16:12Z</dcterms:modified>
  <cp:category/>
  <cp:version/>
  <cp:contentType/>
  <cp:contentStatus/>
</cp:coreProperties>
</file>